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B9734CC3-2283-4B91-B992-A812F2FAEC56}" xr6:coauthVersionLast="36" xr6:coauthVersionMax="47" xr10:uidLastSave="{00000000-0000-0000-0000-000000000000}"/>
  <bookViews>
    <workbookView xWindow="13905" yWindow="150" windowWidth="13650" windowHeight="15315" xr2:uid="{00000000-000D-0000-FFFF-FFFF00000000}"/>
  </bookViews>
  <sheets>
    <sheet name="남자" sheetId="1" r:id="rId1"/>
    <sheet name="여자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1">여자!$A$1:$Z$33</definedName>
  </definedNames>
  <calcPr calcId="191029"/>
</workbook>
</file>

<file path=xl/calcChain.xml><?xml version="1.0" encoding="utf-8"?>
<calcChain xmlns="http://schemas.openxmlformats.org/spreadsheetml/2006/main">
  <c r="Y12" i="1" l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W31" i="1"/>
  <c r="T31" i="1"/>
  <c r="Q31" i="1"/>
  <c r="N31" i="1"/>
  <c r="Y30" i="1"/>
  <c r="X30" i="1"/>
  <c r="W30" i="1"/>
  <c r="V30" i="1"/>
  <c r="U30" i="1"/>
  <c r="T30" i="1"/>
  <c r="S30" i="1"/>
  <c r="R30" i="1"/>
  <c r="Q30" i="1"/>
  <c r="P30" i="1"/>
  <c r="O30" i="1"/>
  <c r="N30" i="1"/>
  <c r="K31" i="1"/>
  <c r="M30" i="1"/>
  <c r="L30" i="1"/>
  <c r="K30" i="1"/>
  <c r="H31" i="1"/>
  <c r="J30" i="1"/>
  <c r="I30" i="1"/>
  <c r="H30" i="1"/>
  <c r="E30" i="1"/>
  <c r="F30" i="1"/>
  <c r="G30" i="1"/>
  <c r="E31" i="1"/>
  <c r="B31" i="1"/>
  <c r="D30" i="1"/>
  <c r="C30" i="1"/>
  <c r="B30" i="1"/>
  <c r="L12" i="2"/>
  <c r="D15" i="2" l="1"/>
  <c r="C15" i="2"/>
  <c r="B15" i="2"/>
  <c r="Y29" i="1" l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M29" i="2" l="1"/>
  <c r="L29" i="2"/>
  <c r="K29" i="2"/>
  <c r="J29" i="2"/>
  <c r="I29" i="2"/>
  <c r="H29" i="2"/>
  <c r="G29" i="2"/>
  <c r="F29" i="2"/>
  <c r="E29" i="2"/>
  <c r="D29" i="2"/>
  <c r="C29" i="2"/>
  <c r="B29" i="2"/>
  <c r="D15" i="1" l="1"/>
  <c r="C15" i="1" l="1"/>
  <c r="B15" i="1"/>
  <c r="Y17" i="2" l="1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B16" i="2"/>
  <c r="Y14" i="2"/>
  <c r="V14" i="2"/>
  <c r="S14" i="2"/>
  <c r="P14" i="2"/>
  <c r="M14" i="2"/>
  <c r="J14" i="2"/>
  <c r="G14" i="2"/>
  <c r="D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B13" i="2"/>
  <c r="E14" i="2" l="1"/>
  <c r="F14" i="2"/>
  <c r="H14" i="2"/>
  <c r="I14" i="2"/>
  <c r="K14" i="2"/>
  <c r="L14" i="2"/>
  <c r="N14" i="2"/>
  <c r="O14" i="2"/>
  <c r="Q14" i="2"/>
  <c r="R14" i="2"/>
  <c r="T14" i="2"/>
  <c r="U14" i="2"/>
  <c r="W14" i="2"/>
  <c r="X14" i="2"/>
  <c r="B14" i="2"/>
  <c r="C14" i="2"/>
  <c r="Y27" i="1" l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Y24" i="1"/>
  <c r="X24" i="1"/>
  <c r="W24" i="1"/>
  <c r="V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Y22" i="1"/>
  <c r="X22" i="1"/>
  <c r="W22" i="1"/>
  <c r="T23" i="1"/>
  <c r="V22" i="1"/>
  <c r="U22" i="1"/>
  <c r="T22" i="1"/>
  <c r="Q23" i="1"/>
  <c r="S22" i="1"/>
  <c r="R22" i="1"/>
  <c r="Q22" i="1"/>
  <c r="N23" i="1"/>
  <c r="P22" i="1"/>
  <c r="O22" i="1"/>
  <c r="N22" i="1"/>
  <c r="K23" i="1"/>
  <c r="M22" i="1"/>
  <c r="L22" i="1"/>
  <c r="K22" i="1"/>
  <c r="H23" i="1"/>
  <c r="J22" i="1"/>
  <c r="I22" i="1"/>
  <c r="H22" i="1"/>
  <c r="E23" i="1"/>
  <c r="G22" i="1"/>
  <c r="F22" i="1"/>
  <c r="E22" i="1"/>
  <c r="B23" i="1"/>
  <c r="D22" i="1"/>
  <c r="C22" i="1"/>
  <c r="B22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Q21" i="1"/>
  <c r="N21" i="1"/>
  <c r="K21" i="1"/>
  <c r="H21" i="1"/>
  <c r="E21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Y18" i="1"/>
  <c r="X18" i="1"/>
  <c r="W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F18" i="1"/>
  <c r="E18" i="1"/>
  <c r="U24" i="1" l="1"/>
  <c r="W23" i="1"/>
  <c r="Y19" i="1"/>
  <c r="B19" i="1"/>
  <c r="G18" i="1"/>
  <c r="V18" i="1"/>
  <c r="B18" i="1"/>
  <c r="C18" i="1"/>
  <c r="D18" i="1"/>
  <c r="T21" i="1" l="1"/>
  <c r="W21" i="1"/>
  <c r="B21" i="1"/>
  <c r="D20" i="1" l="1"/>
  <c r="C20" i="1"/>
  <c r="B20" i="1"/>
  <c r="B16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9" i="1" l="1"/>
  <c r="B7" i="1"/>
  <c r="L19" i="2" l="1"/>
  <c r="L18" i="2"/>
  <c r="Y12" i="2" l="1"/>
  <c r="X12" i="2"/>
  <c r="W12" i="2"/>
  <c r="V12" i="2"/>
  <c r="U12" i="2"/>
  <c r="T12" i="2"/>
  <c r="S12" i="2"/>
  <c r="R12" i="2"/>
  <c r="Q12" i="2"/>
  <c r="P12" i="2"/>
  <c r="O12" i="2"/>
  <c r="N12" i="2"/>
  <c r="M12" i="2"/>
  <c r="K12" i="2"/>
  <c r="J12" i="2"/>
  <c r="I12" i="2"/>
  <c r="H12" i="2"/>
  <c r="G12" i="2"/>
  <c r="F12" i="2"/>
  <c r="E12" i="2"/>
  <c r="D12" i="2"/>
  <c r="C12" i="2"/>
  <c r="B12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B10" i="2"/>
  <c r="D9" i="2"/>
  <c r="C9" i="2"/>
  <c r="B9" i="2"/>
  <c r="Y7" i="2"/>
  <c r="V7" i="2"/>
  <c r="S7" i="2"/>
  <c r="P7" i="2"/>
  <c r="M7" i="2"/>
  <c r="J7" i="2"/>
  <c r="G7" i="2"/>
  <c r="B8" i="2"/>
  <c r="Y27" i="2" l="1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C27" i="2"/>
  <c r="B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B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W23" i="2"/>
  <c r="Y22" i="2"/>
  <c r="X22" i="2"/>
  <c r="W22" i="2"/>
  <c r="T23" i="2"/>
  <c r="V22" i="2"/>
  <c r="U22" i="2"/>
  <c r="T22" i="2"/>
  <c r="Q23" i="2"/>
  <c r="S22" i="2"/>
  <c r="R22" i="2"/>
  <c r="Q22" i="2"/>
  <c r="N23" i="2"/>
  <c r="P22" i="2"/>
  <c r="O22" i="2"/>
  <c r="N22" i="2"/>
  <c r="K23" i="2"/>
  <c r="M22" i="2"/>
  <c r="L22" i="2"/>
  <c r="K22" i="2"/>
  <c r="H23" i="2"/>
  <c r="J22" i="2"/>
  <c r="I22" i="2"/>
  <c r="H22" i="2"/>
  <c r="B23" i="2"/>
  <c r="E23" i="2"/>
  <c r="G22" i="2"/>
  <c r="F22" i="2"/>
  <c r="E22" i="2"/>
  <c r="D22" i="2"/>
  <c r="C22" i="2"/>
  <c r="B22" i="2"/>
  <c r="W21" i="2"/>
  <c r="Y20" i="2"/>
  <c r="X20" i="2"/>
  <c r="W20" i="2"/>
  <c r="T21" i="2"/>
  <c r="V20" i="2"/>
  <c r="U20" i="2"/>
  <c r="T20" i="2"/>
  <c r="Q21" i="2"/>
  <c r="S20" i="2"/>
  <c r="R20" i="2"/>
  <c r="Q20" i="2"/>
  <c r="N21" i="2"/>
  <c r="P20" i="2"/>
  <c r="O20" i="2"/>
  <c r="N20" i="2"/>
  <c r="K21" i="2"/>
  <c r="M20" i="2"/>
  <c r="L20" i="2"/>
  <c r="K20" i="2"/>
  <c r="J20" i="2"/>
  <c r="H21" i="2"/>
  <c r="I20" i="2"/>
  <c r="H20" i="2"/>
  <c r="E21" i="2"/>
  <c r="G20" i="2"/>
  <c r="F20" i="2"/>
  <c r="E20" i="2"/>
  <c r="B21" i="2"/>
  <c r="D20" i="2"/>
  <c r="C20" i="2"/>
  <c r="B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K19" i="2"/>
  <c r="J19" i="2"/>
  <c r="I19" i="2"/>
  <c r="H19" i="2"/>
  <c r="G19" i="2"/>
  <c r="F19" i="2"/>
  <c r="E19" i="2"/>
  <c r="D19" i="2"/>
  <c r="C19" i="2"/>
  <c r="B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K18" i="2"/>
  <c r="J18" i="2"/>
  <c r="I18" i="2"/>
  <c r="H18" i="2"/>
  <c r="G18" i="2"/>
  <c r="F18" i="2"/>
  <c r="E18" i="2"/>
  <c r="D18" i="2"/>
  <c r="C18" i="2"/>
  <c r="B18" i="2"/>
  <c r="Y15" i="1" l="1"/>
  <c r="B8" i="1" l="1"/>
  <c r="C8" i="1"/>
  <c r="D8" i="1"/>
  <c r="E17" i="1" l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B17" i="1"/>
  <c r="C17" i="1"/>
  <c r="D17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B11" i="1"/>
  <c r="C11" i="1"/>
  <c r="D11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B10" i="1"/>
  <c r="C10" i="1"/>
  <c r="D10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B6" i="1"/>
  <c r="C6" i="1"/>
  <c r="D6" i="1"/>
  <c r="W15" i="2" l="1"/>
  <c r="I11" i="2" l="1"/>
  <c r="C11" i="2"/>
  <c r="D11" i="2"/>
  <c r="Y15" i="2" l="1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X15" i="2"/>
  <c r="E11" i="2" l="1"/>
  <c r="F11" i="2"/>
  <c r="G11" i="2"/>
  <c r="H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B11" i="2"/>
  <c r="T7" i="2"/>
  <c r="W7" i="2"/>
  <c r="X7" i="2"/>
  <c r="D7" i="2"/>
  <c r="C7" i="2" l="1"/>
  <c r="Q7" i="2"/>
  <c r="B7" i="2"/>
  <c r="R7" i="2"/>
  <c r="N7" i="2"/>
  <c r="K7" i="2"/>
  <c r="H7" i="2"/>
  <c r="E7" i="2"/>
  <c r="U7" i="2"/>
  <c r="O7" i="2"/>
  <c r="L7" i="2"/>
  <c r="I7" i="2"/>
  <c r="F7" i="2"/>
</calcChain>
</file>

<file path=xl/sharedStrings.xml><?xml version="1.0" encoding="utf-8"?>
<sst xmlns="http://schemas.openxmlformats.org/spreadsheetml/2006/main" count="171" uniqueCount="118">
  <si>
    <t>남 자</t>
  </si>
  <si>
    <t>순위</t>
  </si>
  <si>
    <t>1위</t>
  </si>
  <si>
    <t>2위</t>
  </si>
  <si>
    <t>3위</t>
  </si>
  <si>
    <t>4위</t>
  </si>
  <si>
    <t>5위</t>
  </si>
  <si>
    <t>6위</t>
  </si>
  <si>
    <t>7위</t>
  </si>
  <si>
    <t>8위</t>
  </si>
  <si>
    <t>비고</t>
  </si>
  <si>
    <t>종목</t>
  </si>
  <si>
    <t>성명</t>
  </si>
  <si>
    <t>소속</t>
  </si>
  <si>
    <t>기록</t>
  </si>
  <si>
    <t>100m</t>
  </si>
  <si>
    <t>풍향풍속</t>
  </si>
  <si>
    <t>200m</t>
  </si>
  <si>
    <t>400m</t>
  </si>
  <si>
    <t>800m</t>
  </si>
  <si>
    <t>1500m</t>
  </si>
  <si>
    <t>5000m</t>
  </si>
  <si>
    <t>3000mSC</t>
  </si>
  <si>
    <t>110mH</t>
  </si>
  <si>
    <t>400mH</t>
  </si>
  <si>
    <t>높이뛰기</t>
  </si>
  <si>
    <t>장대높이뛰기</t>
  </si>
  <si>
    <t>멀리뛰기</t>
  </si>
  <si>
    <t>세단뛰기</t>
  </si>
  <si>
    <t>포환던지기</t>
  </si>
  <si>
    <t>원반던지기</t>
  </si>
  <si>
    <t>해머던지기</t>
  </si>
  <si>
    <t>창던지기</t>
  </si>
  <si>
    <t>10종경기</t>
  </si>
  <si>
    <t>10,000mW</t>
  </si>
  <si>
    <t>4x100mR</t>
  </si>
  <si>
    <t>4x400mR</t>
  </si>
  <si>
    <t>여 자</t>
    <phoneticPr fontId="12" type="noConversion"/>
  </si>
  <si>
    <t>순위</t>
    <phoneticPr fontId="12" type="noConversion"/>
  </si>
  <si>
    <t>1위</t>
    <phoneticPr fontId="12" type="noConversion"/>
  </si>
  <si>
    <t>2위</t>
    <phoneticPr fontId="12" type="noConversion"/>
  </si>
  <si>
    <t>3위</t>
    <phoneticPr fontId="12" type="noConversion"/>
  </si>
  <si>
    <t>4위</t>
    <phoneticPr fontId="12" type="noConversion"/>
  </si>
  <si>
    <t>5위</t>
    <phoneticPr fontId="12" type="noConversion"/>
  </si>
  <si>
    <t>6위</t>
    <phoneticPr fontId="12" type="noConversion"/>
  </si>
  <si>
    <t>7위</t>
    <phoneticPr fontId="12" type="noConversion"/>
  </si>
  <si>
    <t>8위</t>
    <phoneticPr fontId="12" type="noConversion"/>
  </si>
  <si>
    <t>비고</t>
    <phoneticPr fontId="12" type="noConversion"/>
  </si>
  <si>
    <t>종목</t>
    <phoneticPr fontId="12" type="noConversion"/>
  </si>
  <si>
    <t>성명</t>
    <phoneticPr fontId="12" type="noConversion"/>
  </si>
  <si>
    <t>소속</t>
    <phoneticPr fontId="12" type="noConversion"/>
  </si>
  <si>
    <t>기록</t>
    <phoneticPr fontId="12" type="noConversion"/>
  </si>
  <si>
    <t>100m</t>
    <phoneticPr fontId="12" type="noConversion"/>
  </si>
  <si>
    <t>풍향풍속</t>
    <phoneticPr fontId="12" type="noConversion"/>
  </si>
  <si>
    <t>200m</t>
    <phoneticPr fontId="12" type="noConversion"/>
  </si>
  <si>
    <t>풍향풍속</t>
    <phoneticPr fontId="12" type="noConversion"/>
  </si>
  <si>
    <t>400m</t>
    <phoneticPr fontId="12" type="noConversion"/>
  </si>
  <si>
    <t>800m</t>
    <phoneticPr fontId="12" type="noConversion"/>
  </si>
  <si>
    <t>1500m</t>
    <phoneticPr fontId="12" type="noConversion"/>
  </si>
  <si>
    <t>5000m</t>
    <phoneticPr fontId="12" type="noConversion"/>
  </si>
  <si>
    <t>100mH</t>
    <phoneticPr fontId="12" type="noConversion"/>
  </si>
  <si>
    <t>400mH</t>
    <phoneticPr fontId="12" type="noConversion"/>
  </si>
  <si>
    <t>높이뛰기</t>
    <phoneticPr fontId="12" type="noConversion"/>
  </si>
  <si>
    <t>장대높이뛰기</t>
    <phoneticPr fontId="12" type="noConversion"/>
  </si>
  <si>
    <t>멀리뛰기</t>
    <phoneticPr fontId="12" type="noConversion"/>
  </si>
  <si>
    <t>세단뛰기</t>
    <phoneticPr fontId="12" type="noConversion"/>
  </si>
  <si>
    <t>포환던지기</t>
    <phoneticPr fontId="12" type="noConversion"/>
  </si>
  <si>
    <t>원반던지기</t>
    <phoneticPr fontId="12" type="noConversion"/>
  </si>
  <si>
    <t>해머던지기</t>
    <phoneticPr fontId="12" type="noConversion"/>
  </si>
  <si>
    <t>창던지기</t>
    <phoneticPr fontId="12" type="noConversion"/>
  </si>
  <si>
    <t>10종경기</t>
    <phoneticPr fontId="12" type="noConversion"/>
  </si>
  <si>
    <t>10,000mW</t>
    <phoneticPr fontId="12" type="noConversion"/>
  </si>
  <si>
    <t>4x100mR</t>
    <phoneticPr fontId="12" type="noConversion"/>
  </si>
  <si>
    <t>4x400mR</t>
    <phoneticPr fontId="12" type="noConversion"/>
  </si>
  <si>
    <t>심 판 장  :   (인)</t>
    <phoneticPr fontId="12" type="noConversion"/>
  </si>
  <si>
    <t>심 판 장  :    (인)</t>
    <phoneticPr fontId="2" type="noConversion"/>
  </si>
  <si>
    <t>제38회 문화체육관광부장관기 전국체육고등학교 체육대회[육상경기]</t>
    <phoneticPr fontId="12" type="noConversion"/>
  </si>
  <si>
    <t>( 울산 종합경기장 2024년 4월 5일 ∼ 4월 6일 )</t>
    <phoneticPr fontId="12" type="noConversion"/>
  </si>
  <si>
    <t>박채경 신규리</t>
    <phoneticPr fontId="2" type="noConversion"/>
  </si>
  <si>
    <t>임수연 이은빈</t>
    <phoneticPr fontId="2" type="noConversion"/>
  </si>
  <si>
    <t>전남체고</t>
    <phoneticPr fontId="2" type="noConversion"/>
  </si>
  <si>
    <t>서예림 최지현</t>
    <phoneticPr fontId="2" type="noConversion"/>
  </si>
  <si>
    <t>노규림 박지영</t>
    <phoneticPr fontId="2" type="noConversion"/>
  </si>
  <si>
    <t>경북체고</t>
    <phoneticPr fontId="2" type="noConversion"/>
  </si>
  <si>
    <t>이홍 이다원</t>
    <phoneticPr fontId="2" type="noConversion"/>
  </si>
  <si>
    <t>오주아 한성혜</t>
    <phoneticPr fontId="2" type="noConversion"/>
  </si>
  <si>
    <t>서울체고</t>
    <phoneticPr fontId="2" type="noConversion"/>
  </si>
  <si>
    <t>박채경, 임수연</t>
    <phoneticPr fontId="2" type="noConversion"/>
  </si>
  <si>
    <t>김유림, 최지선</t>
    <phoneticPr fontId="2" type="noConversion"/>
  </si>
  <si>
    <t>4:03.30</t>
    <phoneticPr fontId="2" type="noConversion"/>
  </si>
  <si>
    <t>김이옥, 김민하</t>
    <phoneticPr fontId="2" type="noConversion"/>
  </si>
  <si>
    <t>김민정, 민소윤</t>
    <phoneticPr fontId="2" type="noConversion"/>
  </si>
  <si>
    <t>경남체고</t>
    <phoneticPr fontId="2" type="noConversion"/>
  </si>
  <si>
    <t>4:12.37</t>
    <phoneticPr fontId="2" type="noConversion"/>
  </si>
  <si>
    <t>오주아, 한성혜</t>
    <phoneticPr fontId="2" type="noConversion"/>
  </si>
  <si>
    <t>이  홍, 임수경</t>
    <phoneticPr fontId="2" type="noConversion"/>
  </si>
  <si>
    <t>4:13.01</t>
    <phoneticPr fontId="2" type="noConversion"/>
  </si>
  <si>
    <t>이윤지, 이시현</t>
    <phoneticPr fontId="2" type="noConversion"/>
  </si>
  <si>
    <t>김민경, 김규연</t>
    <phoneticPr fontId="2" type="noConversion"/>
  </si>
  <si>
    <t>경기체고</t>
    <phoneticPr fontId="2" type="noConversion"/>
  </si>
  <si>
    <t>4:21.36</t>
    <phoneticPr fontId="2" type="noConversion"/>
  </si>
  <si>
    <t>구인수, 곽의찬, 
김동환, 김동진</t>
    <phoneticPr fontId="2" type="noConversion"/>
  </si>
  <si>
    <t>대구체육고등학교</t>
    <phoneticPr fontId="2" type="noConversion"/>
  </si>
  <si>
    <t>박예담, 정지민, 김경도, 이형석</t>
    <phoneticPr fontId="2" type="noConversion"/>
  </si>
  <si>
    <t>전남체육고등학교</t>
    <phoneticPr fontId="2" type="noConversion"/>
  </si>
  <si>
    <t>3:27.10</t>
    <phoneticPr fontId="2" type="noConversion"/>
  </si>
  <si>
    <t>양정우, 이예준,
 최현우, 이수혁</t>
    <phoneticPr fontId="2" type="noConversion"/>
  </si>
  <si>
    <t>서울체육고등학교</t>
    <phoneticPr fontId="2" type="noConversion"/>
  </si>
  <si>
    <t>3:28.71</t>
    <phoneticPr fontId="2" type="noConversion"/>
  </si>
  <si>
    <t>김도혁, 차희성,
 신명진, 정광민</t>
    <phoneticPr fontId="2" type="noConversion"/>
  </si>
  <si>
    <t>경기체육고등학교</t>
    <phoneticPr fontId="2" type="noConversion"/>
  </si>
  <si>
    <t>3:29.48</t>
    <phoneticPr fontId="2" type="noConversion"/>
  </si>
  <si>
    <t>최대운, 김세훈
송헌재, 이우민</t>
    <phoneticPr fontId="2" type="noConversion"/>
  </si>
  <si>
    <t>전북체육고등학교</t>
    <phoneticPr fontId="2" type="noConversion"/>
  </si>
  <si>
    <t>3:30.92</t>
    <phoneticPr fontId="2" type="noConversion"/>
  </si>
  <si>
    <t>김찬, 장근오
양현욱, 기은결</t>
    <phoneticPr fontId="2" type="noConversion"/>
  </si>
  <si>
    <t>광주체육고등학교</t>
    <phoneticPr fontId="2" type="noConversion"/>
  </si>
  <si>
    <t>3:33.03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</si>
</sst>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&quot;₩&quot;* #,##0_-;\-&quot;₩&quot;* #,##0_-;_-&quot;₩&quot;* &quot;-&quot;_-;_-@_-"/>
    <numFmt numFmtId="176" formatCode="mm:ss.00"/>
    <numFmt numFmtId="177" formatCode="0.00_ "/>
    <numFmt numFmtId="178" formatCode="m:ss.00"/>
    <numFmt numFmtId="179" formatCode="#,##0&quot;점&quot;"/>
    <numFmt numFmtId="180" formatCode="[h]:mm"/>
    <numFmt numFmtId="181" formatCode="#,##0&quot;점&quot;&quot;(CR)&quot;"/>
    <numFmt numFmtId="182" formatCode="#,##&quot;+&quot;0.0"/>
    <numFmt numFmtId="183" formatCode="0.0_ "/>
  </numFmts>
  <fonts count="17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u/>
      <sz val="1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1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4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8"/>
      <name val="돋움"/>
      <family val="3"/>
      <charset val="129"/>
    </font>
    <font>
      <sz val="10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"/>
      <name val="맑은 고딕"/>
      <family val="3"/>
      <charset val="129"/>
    </font>
    <font>
      <sz val="8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42" fontId="1" fillId="0" borderId="0" applyFont="0" applyFill="0" applyBorder="0" applyAlignment="0" applyProtection="0"/>
    <xf numFmtId="0" fontId="1" fillId="0" borderId="0"/>
  </cellStyleXfs>
  <cellXfs count="221">
    <xf numFmtId="0" fontId="0" fillId="0" borderId="0" xfId="0">
      <alignment vertical="center"/>
    </xf>
    <xf numFmtId="0" fontId="1" fillId="0" borderId="0" xfId="1"/>
    <xf numFmtId="49" fontId="3" fillId="2" borderId="0" xfId="1" applyNumberFormat="1" applyFont="1" applyFill="1" applyAlignment="1" applyProtection="1">
      <alignment horizontal="center" vertical="center"/>
      <protection locked="0"/>
    </xf>
    <xf numFmtId="49" fontId="5" fillId="2" borderId="3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1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1" applyNumberFormat="1" applyFont="1" applyFill="1" applyBorder="1" applyAlignment="1" applyProtection="1">
      <alignment horizontal="center" vertical="center" shrinkToFit="1"/>
      <protection locked="0"/>
    </xf>
    <xf numFmtId="0" fontId="5" fillId="2" borderId="4" xfId="1" applyFont="1" applyFill="1" applyBorder="1" applyAlignment="1" applyProtection="1">
      <alignment horizontal="center" vertical="center" shrinkToFit="1"/>
      <protection locked="0"/>
    </xf>
    <xf numFmtId="0" fontId="5" fillId="2" borderId="5" xfId="1" applyFont="1" applyFill="1" applyBorder="1" applyAlignment="1" applyProtection="1">
      <alignment horizontal="center" vertical="center" shrinkToFit="1"/>
      <protection locked="0"/>
    </xf>
    <xf numFmtId="0" fontId="5" fillId="2" borderId="6" xfId="1" applyFont="1" applyFill="1" applyBorder="1" applyAlignment="1" applyProtection="1">
      <alignment horizontal="center" vertical="center" shrinkToFit="1"/>
      <protection locked="0"/>
    </xf>
    <xf numFmtId="0" fontId="3" fillId="2" borderId="38" xfId="1" applyFont="1" applyFill="1" applyBorder="1" applyAlignment="1" applyProtection="1">
      <alignment horizontal="center" vertical="center" shrinkToFit="1"/>
      <protection locked="0"/>
    </xf>
    <xf numFmtId="0" fontId="5" fillId="2" borderId="13" xfId="1" applyFont="1" applyFill="1" applyBorder="1" applyAlignment="1">
      <alignment horizontal="center" vertical="center" shrinkToFit="1"/>
    </xf>
    <xf numFmtId="0" fontId="5" fillId="2" borderId="31" xfId="1" applyFont="1" applyFill="1" applyBorder="1" applyAlignment="1">
      <alignment horizontal="center" vertical="center" shrinkToFit="1"/>
    </xf>
    <xf numFmtId="0" fontId="5" fillId="2" borderId="32" xfId="1" applyFont="1" applyFill="1" applyBorder="1" applyAlignment="1">
      <alignment horizontal="center" vertical="center" shrinkToFit="1"/>
    </xf>
    <xf numFmtId="0" fontId="5" fillId="2" borderId="33" xfId="1" applyFont="1" applyFill="1" applyBorder="1" applyAlignment="1">
      <alignment horizontal="center" vertical="center" shrinkToFit="1"/>
    </xf>
    <xf numFmtId="0" fontId="3" fillId="2" borderId="39" xfId="1" applyFont="1" applyFill="1" applyBorder="1" applyAlignment="1" applyProtection="1">
      <alignment horizontal="center" vertical="center" shrinkToFit="1"/>
      <protection locked="0"/>
    </xf>
    <xf numFmtId="49" fontId="8" fillId="2" borderId="7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20" xfId="1" applyFont="1" applyFill="1" applyBorder="1" applyAlignment="1" applyProtection="1">
      <alignment horizontal="center" vertical="center" shrinkToFit="1"/>
      <protection locked="0"/>
    </xf>
    <xf numFmtId="49" fontId="8" fillId="2" borderId="20" xfId="1" applyNumberFormat="1" applyFont="1" applyFill="1" applyBorder="1" applyAlignment="1" applyProtection="1">
      <alignment horizontal="center" vertical="center" shrinkToFit="1"/>
      <protection locked="0"/>
    </xf>
    <xf numFmtId="0" fontId="9" fillId="2" borderId="2" xfId="1" applyFont="1" applyFill="1" applyBorder="1" applyAlignment="1" applyProtection="1">
      <alignment horizontal="center" vertical="center" shrinkToFit="1"/>
      <protection locked="0"/>
    </xf>
    <xf numFmtId="0" fontId="8" fillId="2" borderId="21" xfId="1" applyFont="1" applyFill="1" applyBorder="1" applyAlignment="1" applyProtection="1">
      <alignment horizontal="center" vertical="center" shrinkToFit="1"/>
      <protection locked="0"/>
    </xf>
    <xf numFmtId="0" fontId="11" fillId="2" borderId="20" xfId="1" applyFont="1" applyFill="1" applyBorder="1" applyAlignment="1" applyProtection="1">
      <alignment horizontal="center" vertical="center" shrinkToFit="1"/>
      <protection locked="0"/>
    </xf>
    <xf numFmtId="0" fontId="3" fillId="2" borderId="19" xfId="1" applyFont="1" applyFill="1" applyBorder="1" applyAlignment="1" applyProtection="1">
      <alignment horizontal="center" vertical="center" shrinkToFit="1"/>
      <protection locked="0"/>
    </xf>
    <xf numFmtId="49" fontId="3" fillId="2" borderId="27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23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24" xfId="1" applyFont="1" applyFill="1" applyBorder="1" applyAlignment="1" applyProtection="1">
      <alignment horizontal="center" vertical="center" shrinkToFit="1"/>
      <protection locked="0"/>
    </xf>
    <xf numFmtId="0" fontId="8" fillId="2" borderId="25" xfId="1" applyFont="1" applyFill="1" applyBorder="1" applyAlignment="1" applyProtection="1">
      <alignment horizontal="center" vertical="center" shrinkToFit="1"/>
      <protection locked="0"/>
    </xf>
    <xf numFmtId="4" fontId="8" fillId="2" borderId="25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2" xfId="1" applyFont="1" applyFill="1" applyBorder="1" applyAlignment="1" applyProtection="1">
      <alignment horizontal="center" vertical="center" shrinkToFit="1"/>
      <protection locked="0"/>
    </xf>
    <xf numFmtId="0" fontId="3" fillId="2" borderId="20" xfId="1" applyFont="1" applyFill="1" applyBorder="1" applyAlignment="1" applyProtection="1">
      <alignment horizontal="center" vertical="center" shrinkToFit="1"/>
      <protection locked="0"/>
    </xf>
    <xf numFmtId="49" fontId="8" fillId="2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0" xfId="1" applyFont="1" applyFill="1" applyBorder="1" applyAlignment="1" applyProtection="1">
      <alignment horizontal="center" vertical="center" shrinkToFit="1"/>
      <protection locked="0"/>
    </xf>
    <xf numFmtId="0" fontId="8" fillId="2" borderId="11" xfId="1" applyFont="1" applyFill="1" applyBorder="1" applyAlignment="1" applyProtection="1">
      <alignment horizontal="center" vertical="center" shrinkToFit="1"/>
      <protection locked="0"/>
    </xf>
    <xf numFmtId="2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15" xfId="1" applyFont="1" applyFill="1" applyBorder="1" applyAlignment="1" applyProtection="1">
      <alignment horizontal="center" vertical="center" shrinkToFit="1"/>
      <protection locked="0"/>
    </xf>
    <xf numFmtId="0" fontId="8" fillId="2" borderId="17" xfId="1" applyFont="1" applyFill="1" applyBorder="1" applyAlignment="1" applyProtection="1">
      <alignment horizontal="center" vertical="center" shrinkToFit="1"/>
      <protection locked="0"/>
    </xf>
    <xf numFmtId="2" fontId="8" fillId="2" borderId="17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16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17" xfId="1" applyNumberFormat="1" applyFont="1" applyFill="1" applyBorder="1" applyAlignment="1" applyProtection="1">
      <alignment horizontal="center" vertical="center" shrinkToFit="1"/>
      <protection locked="0"/>
    </xf>
    <xf numFmtId="176" fontId="8" fillId="2" borderId="17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2" borderId="2" xfId="1" applyNumberFormat="1" applyFont="1" applyFill="1" applyBorder="1" applyAlignment="1" applyProtection="1">
      <alignment horizontal="center" vertical="center" shrinkToFit="1"/>
      <protection locked="0"/>
    </xf>
    <xf numFmtId="2" fontId="8" fillId="2" borderId="16" xfId="1" applyNumberFormat="1" applyFont="1" applyFill="1" applyBorder="1" applyAlignment="1" applyProtection="1">
      <alignment horizontal="center" vertical="center" shrinkToFit="1"/>
      <protection locked="0"/>
    </xf>
    <xf numFmtId="2" fontId="8" fillId="2" borderId="12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27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19" xfId="1" applyNumberFormat="1" applyFont="1" applyFill="1" applyBorder="1" applyAlignment="1" applyProtection="1">
      <alignment horizontal="center" vertical="center" shrinkToFit="1"/>
      <protection locked="0"/>
    </xf>
    <xf numFmtId="4" fontId="8" fillId="2" borderId="16" xfId="1" applyNumberFormat="1" applyFont="1" applyFill="1" applyBorder="1" applyAlignment="1" applyProtection="1">
      <alignment horizontal="center" vertical="center" shrinkToFit="1"/>
      <protection locked="0"/>
    </xf>
    <xf numFmtId="2" fontId="5" fillId="2" borderId="16" xfId="1" applyNumberFormat="1" applyFont="1" applyFill="1" applyBorder="1" applyAlignment="1" applyProtection="1">
      <alignment horizontal="center" vertical="center" shrinkToFit="1"/>
      <protection locked="0"/>
    </xf>
    <xf numFmtId="181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179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0" fontId="10" fillId="2" borderId="11" xfId="1" applyFont="1" applyFill="1" applyBorder="1" applyAlignment="1" applyProtection="1">
      <alignment horizontal="center" vertical="center" shrinkToFit="1"/>
      <protection locked="0"/>
    </xf>
    <xf numFmtId="49" fontId="8" fillId="2" borderId="29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1" applyFont="1" applyFill="1" applyBorder="1" applyAlignment="1" applyProtection="1">
      <alignment horizontal="center" vertical="center" shrinkToFit="1"/>
      <protection locked="0"/>
    </xf>
    <xf numFmtId="0" fontId="8" fillId="2" borderId="36" xfId="1" applyFont="1" applyFill="1" applyBorder="1" applyAlignment="1" applyProtection="1">
      <alignment horizontal="center" vertical="center" shrinkToFit="1"/>
      <protection locked="0"/>
    </xf>
    <xf numFmtId="0" fontId="9" fillId="2" borderId="27" xfId="1" applyFont="1" applyFill="1" applyBorder="1" applyAlignment="1" applyProtection="1">
      <alignment horizontal="center" vertical="center" shrinkToFit="1"/>
      <protection locked="0"/>
    </xf>
    <xf numFmtId="49" fontId="8" fillId="2" borderId="42" xfId="1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37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14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46" xfId="1" applyNumberFormat="1" applyFont="1" applyFill="1" applyBorder="1" applyAlignment="1">
      <alignment horizontal="center" vertical="center" shrinkToFit="1"/>
    </xf>
    <xf numFmtId="49" fontId="3" fillId="2" borderId="48" xfId="1" applyNumberFormat="1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4" xfId="0" applyFont="1" applyFill="1" applyBorder="1" applyAlignment="1" applyProtection="1">
      <alignment horizontal="center" vertical="center" shrinkToFit="1"/>
      <protection locked="0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5" fillId="2" borderId="6" xfId="0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5" fillId="2" borderId="13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>
      <alignment horizontal="center" shrinkToFit="1"/>
    </xf>
    <xf numFmtId="49" fontId="8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4" xfId="0" applyFont="1" applyFill="1" applyBorder="1" applyAlignment="1" applyProtection="1">
      <alignment horizontal="center" vertical="center" shrinkToFit="1"/>
      <protection locked="0"/>
    </xf>
    <xf numFmtId="0" fontId="8" fillId="2" borderId="25" xfId="0" applyFont="1" applyFill="1" applyBorder="1" applyAlignment="1" applyProtection="1">
      <alignment horizontal="center" vertical="center" shrinkToFit="1"/>
      <protection locked="0"/>
    </xf>
    <xf numFmtId="4" fontId="8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20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20" xfId="0" applyFont="1" applyFill="1" applyBorder="1" applyAlignment="1" applyProtection="1">
      <alignment horizontal="center" vertical="center" shrinkToFit="1"/>
      <protection locked="0"/>
    </xf>
    <xf numFmtId="49" fontId="8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49" fontId="3" fillId="2" borderId="0" xfId="0" applyNumberFormat="1" applyFont="1" applyFill="1" applyAlignment="1" applyProtection="1">
      <alignment horizontal="center" vertical="center" shrinkToFit="1"/>
      <protection locked="0"/>
    </xf>
    <xf numFmtId="49" fontId="8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17" xfId="0" applyFont="1" applyFill="1" applyBorder="1" applyAlignment="1" applyProtection="1">
      <alignment horizontal="center" vertical="center" shrinkToFit="1"/>
      <protection locked="0"/>
    </xf>
    <xf numFmtId="177" fontId="8" fillId="2" borderId="17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17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49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2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2" fontId="8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9" xfId="0" applyFont="1" applyFill="1" applyBorder="1" applyAlignment="1" applyProtection="1">
      <alignment horizontal="center" vertical="center" shrinkToFit="1"/>
      <protection locked="0"/>
    </xf>
    <xf numFmtId="49" fontId="9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12" xfId="0" applyFont="1" applyFill="1" applyBorder="1" applyAlignment="1" applyProtection="1">
      <alignment horizontal="center" vertical="center" shrinkToFit="1"/>
      <protection locked="0"/>
    </xf>
    <xf numFmtId="4" fontId="8" fillId="2" borderId="16" xfId="0" applyNumberFormat="1" applyFont="1" applyFill="1" applyBorder="1" applyAlignment="1" applyProtection="1">
      <alignment horizontal="center" vertical="center" shrinkToFit="1"/>
      <protection locked="0"/>
    </xf>
    <xf numFmtId="4" fontId="8" fillId="2" borderId="12" xfId="0" applyNumberFormat="1" applyFont="1" applyFill="1" applyBorder="1" applyAlignment="1" applyProtection="1">
      <alignment horizontal="center" vertical="center" shrinkToFit="1"/>
      <protection locked="0"/>
    </xf>
    <xf numFmtId="181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179" fontId="8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1" xfId="0" applyFont="1" applyFill="1" applyBorder="1" applyAlignment="1" applyProtection="1">
      <alignment horizontal="center" vertical="center" shrinkToFit="1"/>
      <protection locked="0"/>
    </xf>
    <xf numFmtId="49" fontId="8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 applyProtection="1">
      <alignment horizontal="center" vertical="center" shrinkToFit="1"/>
      <protection locked="0"/>
    </xf>
    <xf numFmtId="0" fontId="8" fillId="2" borderId="36" xfId="0" applyFont="1" applyFill="1" applyBorder="1" applyAlignment="1" applyProtection="1">
      <alignment horizontal="center" vertical="center" shrinkToFit="1"/>
      <protection locked="0"/>
    </xf>
    <xf numFmtId="178" fontId="8" fillId="2" borderId="36" xfId="0" applyNumberFormat="1" applyFont="1" applyFill="1" applyBorder="1" applyAlignment="1" applyProtection="1">
      <alignment horizontal="center" vertical="center" shrinkToFit="1"/>
      <protection locked="0"/>
    </xf>
    <xf numFmtId="180" fontId="8" fillId="2" borderId="30" xfId="0" applyNumberFormat="1" applyFont="1" applyFill="1" applyBorder="1" applyAlignment="1" applyProtection="1">
      <alignment horizontal="center" vertical="center" shrinkToFit="1"/>
      <protection locked="0"/>
    </xf>
    <xf numFmtId="21" fontId="8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 applyProtection="1">
      <alignment horizontal="center" vertical="center" shrinkToFit="1"/>
      <protection locked="0"/>
    </xf>
    <xf numFmtId="2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0" xfId="0" applyFont="1" applyFill="1" applyBorder="1" applyAlignment="1">
      <alignment horizontal="center" vertical="center" shrinkToFit="1"/>
    </xf>
    <xf numFmtId="0" fontId="6" fillId="2" borderId="36" xfId="0" applyFont="1" applyFill="1" applyBorder="1" applyAlignment="1">
      <alignment horizontal="center" vertical="center" shrinkToFit="1"/>
    </xf>
    <xf numFmtId="2" fontId="8" fillId="2" borderId="37" xfId="0" applyNumberFormat="1" applyFont="1" applyFill="1" applyBorder="1" applyAlignment="1">
      <alignment horizontal="center" vertical="center" shrinkToFit="1"/>
    </xf>
    <xf numFmtId="49" fontId="8" fillId="2" borderId="42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34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 applyProtection="1">
      <alignment horizontal="center" vertical="center" shrinkToFit="1"/>
      <protection locked="0"/>
    </xf>
    <xf numFmtId="0" fontId="8" fillId="2" borderId="41" xfId="0" applyFont="1" applyFill="1" applyBorder="1" applyAlignment="1" applyProtection="1">
      <alignment horizontal="center" vertical="center" shrinkToFit="1"/>
      <protection locked="0"/>
    </xf>
    <xf numFmtId="0" fontId="8" fillId="2" borderId="40" xfId="0" applyFont="1" applyFill="1" applyBorder="1" applyAlignment="1" applyProtection="1">
      <alignment horizontal="center" vertical="center" shrinkToFit="1"/>
      <protection locked="0"/>
    </xf>
    <xf numFmtId="0" fontId="8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9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37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27" xfId="0" applyNumberFormat="1" applyFont="1" applyFill="1" applyBorder="1" applyAlignment="1" applyProtection="1">
      <alignment horizontal="center" vertical="center" shrinkToFit="1"/>
      <protection locked="0"/>
    </xf>
    <xf numFmtId="49" fontId="8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44" xfId="0" applyFont="1" applyFill="1" applyBorder="1" applyAlignment="1">
      <alignment horizontal="center" vertical="center" shrinkToFit="1"/>
    </xf>
    <xf numFmtId="0" fontId="8" fillId="2" borderId="45" xfId="0" applyFont="1" applyFill="1" applyBorder="1" applyAlignment="1" applyProtection="1">
      <alignment horizontal="center" vertical="center" shrinkToFit="1"/>
      <protection locked="0"/>
    </xf>
    <xf numFmtId="0" fontId="10" fillId="2" borderId="47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  <xf numFmtId="178" fontId="8" fillId="2" borderId="46" xfId="0" applyNumberFormat="1" applyFont="1" applyFill="1" applyBorder="1" applyAlignment="1">
      <alignment horizontal="center" vertical="center" shrinkToFit="1"/>
    </xf>
    <xf numFmtId="49" fontId="3" fillId="2" borderId="4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49" fontId="10" fillId="2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/>
    <xf numFmtId="177" fontId="15" fillId="2" borderId="16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2" fontId="8" fillId="2" borderId="37" xfId="0" quotePrefix="1" applyNumberFormat="1" applyFont="1" applyFill="1" applyBorder="1" applyAlignment="1" applyProtection="1">
      <alignment horizontal="center" vertical="center" shrinkToFit="1"/>
      <protection locked="0"/>
    </xf>
    <xf numFmtId="2" fontId="8" fillId="2" borderId="43" xfId="0" quotePrefix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37" xfId="0" quotePrefix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36" xfId="0" quotePrefix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36" xfId="1" quotePrefix="1" applyNumberFormat="1" applyFont="1" applyFill="1" applyBorder="1" applyAlignment="1" applyProtection="1">
      <alignment horizontal="center" vertical="center" shrinkToFit="1"/>
      <protection locked="0"/>
    </xf>
    <xf numFmtId="2" fontId="8" fillId="2" borderId="15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34" xfId="1" applyFont="1" applyFill="1" applyBorder="1" applyAlignment="1">
      <alignment horizontal="center" vertical="center" shrinkToFit="1"/>
    </xf>
    <xf numFmtId="0" fontId="16" fillId="0" borderId="0" xfId="0" applyFont="1">
      <alignment vertical="center"/>
    </xf>
    <xf numFmtId="177" fontId="8" fillId="2" borderId="11" xfId="1" applyNumberFormat="1" applyFont="1" applyFill="1" applyBorder="1" applyAlignment="1" applyProtection="1">
      <alignment horizontal="center" vertical="center" shrinkToFit="1"/>
      <protection locked="0"/>
    </xf>
    <xf numFmtId="177" fontId="8" fillId="2" borderId="10" xfId="0" applyNumberFormat="1" applyFont="1" applyFill="1" applyBorder="1" applyAlignment="1" applyProtection="1">
      <alignment horizontal="center" vertical="center" shrinkToFit="1"/>
      <protection locked="0"/>
    </xf>
    <xf numFmtId="178" fontId="8" fillId="2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2" fontId="8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Alignment="1" applyProtection="1">
      <alignment horizontal="center" vertical="center" shrinkToFi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5" xfId="0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 shrinkToFit="1"/>
      <protection locked="0"/>
    </xf>
    <xf numFmtId="3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shrinkToFit="1"/>
      <protection locked="0"/>
    </xf>
    <xf numFmtId="176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 applyProtection="1">
      <alignment horizontal="center" vertical="center" shrinkToFit="1"/>
      <protection locked="0"/>
    </xf>
    <xf numFmtId="178" fontId="8" fillId="0" borderId="17" xfId="0" applyNumberFormat="1" applyFont="1" applyFill="1" applyBorder="1" applyAlignment="1" applyProtection="1">
      <alignment horizontal="center" vertical="center" shrinkToFit="1"/>
      <protection locked="0"/>
    </xf>
    <xf numFmtId="2" fontId="5" fillId="0" borderId="16" xfId="0" applyNumberFormat="1" applyFont="1" applyFill="1" applyBorder="1" applyAlignment="1" applyProtection="1">
      <alignment horizontal="center" vertical="center" shrinkToFit="1"/>
      <protection locked="0"/>
    </xf>
    <xf numFmtId="49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3" fontId="8" fillId="0" borderId="15" xfId="1" applyNumberFormat="1" applyFont="1" applyFill="1" applyBorder="1" applyAlignment="1" applyProtection="1">
      <alignment horizontal="center" vertical="center" shrinkToFit="1"/>
      <protection locked="0"/>
    </xf>
    <xf numFmtId="3" fontId="8" fillId="0" borderId="17" xfId="1" applyNumberFormat="1" applyFont="1" applyFill="1" applyBorder="1" applyAlignment="1" applyProtection="1">
      <alignment horizontal="center" vertical="center" shrinkToFit="1"/>
      <protection locked="0"/>
    </xf>
    <xf numFmtId="178" fontId="8" fillId="0" borderId="17" xfId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37" xfId="1" quotePrefix="1" applyNumberFormat="1" applyFont="1" applyFill="1" applyBorder="1" applyAlignment="1" applyProtection="1">
      <alignment horizontal="center" vertical="center" shrinkToFit="1"/>
      <protection locked="0"/>
    </xf>
    <xf numFmtId="178" fontId="8" fillId="2" borderId="46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36" xfId="1" applyFont="1" applyFill="1" applyBorder="1" applyAlignment="1">
      <alignment horizontal="center" vertical="center" shrinkToFit="1"/>
    </xf>
    <xf numFmtId="0" fontId="6" fillId="2" borderId="45" xfId="1" applyFont="1" applyFill="1" applyBorder="1" applyAlignment="1">
      <alignment horizontal="center" vertical="center" shrinkToFit="1"/>
    </xf>
    <xf numFmtId="178" fontId="8" fillId="2" borderId="37" xfId="1" applyNumberFormat="1" applyFont="1" applyFill="1" applyBorder="1" applyAlignment="1" applyProtection="1">
      <alignment horizontal="center" vertical="center" shrinkToFit="1"/>
      <protection locked="0"/>
    </xf>
    <xf numFmtId="0" fontId="8" fillId="2" borderId="36" xfId="1" applyFont="1" applyFill="1" applyBorder="1" applyAlignment="1" applyProtection="1">
      <alignment horizontal="center" vertical="center" shrinkToFit="1"/>
      <protection locked="0"/>
    </xf>
    <xf numFmtId="0" fontId="8" fillId="2" borderId="45" xfId="1" applyFont="1" applyFill="1" applyBorder="1" applyAlignment="1" applyProtection="1">
      <alignment horizontal="center" vertical="center" shrinkToFit="1"/>
      <protection locked="0"/>
    </xf>
    <xf numFmtId="178" fontId="8" fillId="2" borderId="46" xfId="1" quotePrefix="1" applyNumberFormat="1" applyFont="1" applyFill="1" applyBorder="1" applyAlignment="1" applyProtection="1">
      <alignment horizontal="center" vertical="center" shrinkToFit="1"/>
      <protection locked="0"/>
    </xf>
    <xf numFmtId="2" fontId="8" fillId="2" borderId="37" xfId="1" quotePrefix="1" applyNumberFormat="1" applyFont="1" applyFill="1" applyBorder="1" applyAlignment="1" applyProtection="1">
      <alignment horizontal="center" vertical="center" shrinkToFit="1"/>
      <protection locked="0"/>
    </xf>
    <xf numFmtId="2" fontId="8" fillId="2" borderId="18" xfId="1" quotePrefix="1" applyNumberFormat="1" applyFont="1" applyFill="1" applyBorder="1" applyAlignment="1" applyProtection="1">
      <alignment horizontal="center" vertical="center" shrinkToFit="1"/>
      <protection locked="0"/>
    </xf>
    <xf numFmtId="0" fontId="5" fillId="2" borderId="30" xfId="1" applyFont="1" applyFill="1" applyBorder="1" applyAlignment="1" applyProtection="1">
      <alignment horizontal="center" vertical="center" wrapText="1" shrinkToFit="1"/>
      <protection locked="0"/>
    </xf>
    <xf numFmtId="0" fontId="5" fillId="2" borderId="47" xfId="1" applyFont="1" applyFill="1" applyBorder="1" applyAlignment="1" applyProtection="1">
      <alignment horizontal="center" vertical="center" shrinkToFit="1"/>
      <protection locked="0"/>
    </xf>
    <xf numFmtId="0" fontId="5" fillId="2" borderId="30" xfId="1" applyFont="1" applyFill="1" applyBorder="1" applyAlignment="1">
      <alignment horizontal="center" vertical="center" wrapText="1" shrinkToFit="1"/>
    </xf>
    <xf numFmtId="0" fontId="5" fillId="2" borderId="47" xfId="1" applyFont="1" applyFill="1" applyBorder="1" applyAlignment="1">
      <alignment horizontal="center" vertical="center" shrinkToFit="1"/>
    </xf>
    <xf numFmtId="47" fontId="5" fillId="2" borderId="30" xfId="1" applyNumberFormat="1" applyFont="1" applyFill="1" applyBorder="1" applyAlignment="1">
      <alignment horizontal="center" vertical="center" wrapText="1" shrinkToFit="1"/>
    </xf>
    <xf numFmtId="0" fontId="5" fillId="2" borderId="30" xfId="1" applyFont="1" applyFill="1" applyBorder="1" applyAlignment="1">
      <alignment horizontal="center" vertical="center" shrinkToFit="1"/>
    </xf>
    <xf numFmtId="0" fontId="8" fillId="2" borderId="9" xfId="1" applyFont="1" applyFill="1" applyBorder="1" applyAlignment="1" applyProtection="1">
      <alignment horizontal="center" vertical="center" shrinkToFit="1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49" fontId="3" fillId="2" borderId="35" xfId="1" applyNumberFormat="1" applyFont="1" applyFill="1" applyBorder="1" applyAlignment="1" applyProtection="1">
      <alignment horizontal="center" vertical="center"/>
      <protection locked="0"/>
    </xf>
    <xf numFmtId="183" fontId="8" fillId="2" borderId="28" xfId="1" applyNumberFormat="1" applyFont="1" applyFill="1" applyBorder="1" applyAlignment="1" applyProtection="1">
      <alignment horizontal="center" vertical="center" shrinkToFit="1"/>
      <protection locked="0"/>
    </xf>
    <xf numFmtId="183" fontId="8" fillId="2" borderId="20" xfId="1" applyNumberFormat="1" applyFont="1" applyFill="1" applyBorder="1" applyAlignment="1" applyProtection="1">
      <alignment horizontal="center" vertical="center" shrinkToFit="1"/>
      <protection locked="0"/>
    </xf>
    <xf numFmtId="183" fontId="8" fillId="2" borderId="21" xfId="1" applyNumberFormat="1" applyFont="1" applyFill="1" applyBorder="1" applyAlignment="1" applyProtection="1">
      <alignment horizontal="center" vertical="center" shrinkToFit="1"/>
      <protection locked="0"/>
    </xf>
    <xf numFmtId="182" fontId="8" fillId="2" borderId="28" xfId="1" applyNumberFormat="1" applyFont="1" applyFill="1" applyBorder="1" applyAlignment="1" applyProtection="1">
      <alignment horizontal="center" vertical="center" shrinkToFit="1"/>
      <protection locked="0"/>
    </xf>
    <xf numFmtId="182" fontId="8" fillId="2" borderId="20" xfId="1" applyNumberFormat="1" applyFont="1" applyFill="1" applyBorder="1" applyAlignment="1" applyProtection="1">
      <alignment horizontal="center" vertical="center" shrinkToFit="1"/>
      <protection locked="0"/>
    </xf>
    <xf numFmtId="49" fontId="8" fillId="2" borderId="20" xfId="1" applyNumberFormat="1" applyFont="1" applyFill="1" applyBorder="1" applyAlignment="1" applyProtection="1">
      <alignment horizontal="center" vertical="center" shrinkToFit="1"/>
      <protection locked="0"/>
    </xf>
    <xf numFmtId="183" fontId="8" fillId="2" borderId="28" xfId="1" applyNumberFormat="1" applyFont="1" applyFill="1" applyBorder="1" applyAlignment="1">
      <alignment horizontal="center" vertical="center" shrinkToFit="1"/>
    </xf>
    <xf numFmtId="183" fontId="8" fillId="2" borderId="20" xfId="1" applyNumberFormat="1" applyFont="1" applyFill="1" applyBorder="1" applyAlignment="1">
      <alignment horizontal="center" vertical="center" shrinkToFit="1"/>
    </xf>
    <xf numFmtId="183" fontId="8" fillId="2" borderId="21" xfId="1" applyNumberFormat="1" applyFont="1" applyFill="1" applyBorder="1" applyAlignment="1">
      <alignment horizontal="center" vertical="center" shrinkToFit="1"/>
    </xf>
    <xf numFmtId="49" fontId="3" fillId="2" borderId="35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0" fontId="8" fillId="2" borderId="28" xfId="0" applyFont="1" applyFill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 applyProtection="1">
      <alignment horizontal="center" vertical="center" shrinkToFit="1"/>
      <protection locked="0"/>
    </xf>
    <xf numFmtId="0" fontId="8" fillId="2" borderId="21" xfId="0" applyFont="1" applyFill="1" applyBorder="1" applyAlignment="1" applyProtection="1">
      <alignment horizontal="center" vertical="center" shrinkToFit="1"/>
      <protection locked="0"/>
    </xf>
    <xf numFmtId="0" fontId="15" fillId="2" borderId="28" xfId="0" applyFont="1" applyFill="1" applyBorder="1" applyAlignment="1">
      <alignment horizontal="center" vertical="center" shrinkToFit="1"/>
    </xf>
    <xf numFmtId="0" fontId="14" fillId="2" borderId="20" xfId="0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3" fillId="2" borderId="49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182" fontId="8" fillId="2" borderId="28" xfId="0" applyNumberFormat="1" applyFont="1" applyFill="1" applyBorder="1" applyAlignment="1" applyProtection="1">
      <alignment horizontal="center" vertical="center" shrinkToFit="1"/>
      <protection locked="0"/>
    </xf>
    <xf numFmtId="182" fontId="8" fillId="2" borderId="20" xfId="0" applyNumberFormat="1" applyFont="1" applyFill="1" applyBorder="1" applyAlignment="1" applyProtection="1">
      <alignment horizontal="center" vertical="center" shrinkToFit="1"/>
      <protection locked="0"/>
    </xf>
  </cellXfs>
  <cellStyles count="4">
    <cellStyle name="통화 [0] 2" xfId="2" xr:uid="{00000000-0005-0000-0000-000000000000}"/>
    <cellStyle name="표준" xfId="0" builtinId="0"/>
    <cellStyle name="표준 2" xfId="3" xr:uid="{00000000-0005-0000-0000-000002000000}"/>
    <cellStyle name="표준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(&#45224;&#44256;&#53944;&#47001;)&#51228;38&#54924;&#47928;&#54868;&#44288;&#44305;&#48512;&#52404;&#44256;&#45824;&#54637;&#45824;&#54924;%20&#45224;&#51088;&#53944;&#47001;%20&#51204;&#52404;%20&#44592;&#4719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(&#45224;&#44256;&#54596;&#46300;)&#51228;38&#54924;&#47928;&#54868;&#44288;&#44305;&#48512;&#52404;&#44256;&#45824;&#54637;%20&#45224;&#44256;&#54596;&#46300;(&#52572;&#51333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(&#50668;&#44256;&#53944;&#47001;)&#51228;38&#54924;&#47928;&#54868;&#44288;&#44305;&#48512;&#52404;&#44256;&#45824;&#54637;&#45824;&#54924;%20&#50668;&#51088;&#53944;&#47001;&#51204;&#52404;&#44592;&#47197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(&#50668;&#44256;&#54596;&#46300;)&#51228;38&#54924;&#47928;&#54868;&#44288;&#44305;&#48512;&#52404;&#44256;&#45824;&#54637;%20&#50668;&#44256;&#54596;&#46300;(&#52572;&#51333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m"/>
      <sheetName val="200m"/>
      <sheetName val="400m"/>
      <sheetName val="800m"/>
      <sheetName val="Sheet1"/>
      <sheetName val="1500m"/>
      <sheetName val="5000m"/>
      <sheetName val="3000mSC"/>
      <sheetName val="110H"/>
      <sheetName val="400H"/>
      <sheetName val="10000mW"/>
      <sheetName val="4x100mR"/>
      <sheetName val="4x400mR "/>
    </sheetNames>
    <sheetDataSet>
      <sheetData sheetId="0">
        <row r="156">
          <cell r="E156">
            <v>0.4</v>
          </cell>
        </row>
        <row r="159">
          <cell r="D159" t="str">
            <v>김동진</v>
          </cell>
          <cell r="E159" t="str">
            <v>대구체육고등학교</v>
          </cell>
          <cell r="F159">
            <v>10.85</v>
          </cell>
        </row>
        <row r="160">
          <cell r="D160" t="str">
            <v>김태욱</v>
          </cell>
          <cell r="E160" t="str">
            <v>경북체육고등학교</v>
          </cell>
          <cell r="F160">
            <v>11.04</v>
          </cell>
        </row>
        <row r="161">
          <cell r="D161" t="str">
            <v>송현우</v>
          </cell>
          <cell r="E161" t="str">
            <v>서울체육고등학교</v>
          </cell>
          <cell r="F161">
            <v>11.06</v>
          </cell>
        </row>
        <row r="162">
          <cell r="D162" t="str">
            <v>손호영</v>
          </cell>
          <cell r="E162" t="str">
            <v>경기체육고등학교</v>
          </cell>
          <cell r="F162">
            <v>11.14</v>
          </cell>
        </row>
        <row r="163">
          <cell r="D163" t="str">
            <v>김환</v>
          </cell>
          <cell r="E163" t="str">
            <v>울산스포츠과학고등학교</v>
          </cell>
          <cell r="F163">
            <v>11.16</v>
          </cell>
        </row>
        <row r="164">
          <cell r="D164" t="str">
            <v>차준성</v>
          </cell>
          <cell r="E164" t="str">
            <v>충북체육고등학교</v>
          </cell>
          <cell r="F164">
            <v>11.16</v>
          </cell>
        </row>
        <row r="165">
          <cell r="D165" t="str">
            <v>심인보</v>
          </cell>
          <cell r="E165" t="str">
            <v>경북체육고등학교</v>
          </cell>
          <cell r="F165">
            <v>11.36</v>
          </cell>
        </row>
        <row r="166">
          <cell r="D166" t="str">
            <v>기은결</v>
          </cell>
          <cell r="E166" t="str">
            <v>광주체육고등학교</v>
          </cell>
          <cell r="F166">
            <v>11.54</v>
          </cell>
        </row>
      </sheetData>
      <sheetData sheetId="1">
        <row r="156">
          <cell r="E156">
            <v>-0.6</v>
          </cell>
        </row>
        <row r="159">
          <cell r="D159" t="str">
            <v>김동진</v>
          </cell>
          <cell r="E159" t="str">
            <v>대구체육고등학교</v>
          </cell>
          <cell r="F159">
            <v>22.14</v>
          </cell>
        </row>
        <row r="160">
          <cell r="D160" t="str">
            <v>양승우</v>
          </cell>
          <cell r="E160" t="str">
            <v>충남체육고등학교</v>
          </cell>
          <cell r="F160">
            <v>22.45</v>
          </cell>
        </row>
        <row r="161">
          <cell r="D161" t="str">
            <v>나현주</v>
          </cell>
          <cell r="E161" t="str">
            <v>광주체육고등학교</v>
          </cell>
          <cell r="F161">
            <v>22.56</v>
          </cell>
        </row>
        <row r="162">
          <cell r="D162" t="str">
            <v>김태욱</v>
          </cell>
          <cell r="E162" t="str">
            <v>경북체육고등학교</v>
          </cell>
          <cell r="F162">
            <v>23.04</v>
          </cell>
        </row>
        <row r="163">
          <cell r="D163" t="str">
            <v>차준성</v>
          </cell>
          <cell r="E163" t="str">
            <v>충북체육고등학교</v>
          </cell>
          <cell r="F163">
            <v>23.21</v>
          </cell>
        </row>
        <row r="164">
          <cell r="D164" t="str">
            <v>하태훈</v>
          </cell>
          <cell r="E164" t="str">
            <v>경남체육고등학교</v>
          </cell>
          <cell r="F164">
            <v>23.59</v>
          </cell>
        </row>
        <row r="165">
          <cell r="D165" t="str">
            <v>김환</v>
          </cell>
          <cell r="E165" t="str">
            <v>울산스포츠과학고등학교</v>
          </cell>
          <cell r="F165" t="str">
            <v>DQ</v>
          </cell>
        </row>
        <row r="166">
          <cell r="D166" t="str">
            <v>이예준</v>
          </cell>
          <cell r="E166" t="str">
            <v>서울체육고등학교</v>
          </cell>
          <cell r="F166" t="str">
            <v>DNS</v>
          </cell>
        </row>
      </sheetData>
      <sheetData sheetId="2">
        <row r="159">
          <cell r="D159" t="str">
            <v>나현주</v>
          </cell>
          <cell r="E159" t="str">
            <v>광주체육고등학교</v>
          </cell>
          <cell r="F159">
            <v>49.66</v>
          </cell>
        </row>
        <row r="160">
          <cell r="D160" t="str">
            <v>양승우</v>
          </cell>
          <cell r="E160" t="str">
            <v>충남체육고등학교</v>
          </cell>
          <cell r="F160">
            <v>49.95</v>
          </cell>
        </row>
        <row r="161">
          <cell r="D161" t="str">
            <v>이수혁</v>
          </cell>
          <cell r="E161" t="str">
            <v>서울체육고등학교</v>
          </cell>
          <cell r="F161">
            <v>50.06</v>
          </cell>
        </row>
        <row r="162">
          <cell r="D162" t="str">
            <v>장근오</v>
          </cell>
          <cell r="E162" t="str">
            <v>광주체육고등학교</v>
          </cell>
          <cell r="F162">
            <v>50.42</v>
          </cell>
        </row>
        <row r="163">
          <cell r="D163" t="str">
            <v>차희성</v>
          </cell>
          <cell r="E163" t="str">
            <v>경기체육고등학교</v>
          </cell>
          <cell r="F163">
            <v>50.68</v>
          </cell>
        </row>
        <row r="164">
          <cell r="D164" t="str">
            <v>현우찬</v>
          </cell>
          <cell r="E164" t="str">
            <v>남녕고등학교</v>
          </cell>
          <cell r="F164">
            <v>51.66</v>
          </cell>
        </row>
        <row r="165">
          <cell r="D165" t="str">
            <v>최재혁</v>
          </cell>
          <cell r="E165" t="str">
            <v>경남체육고등학교</v>
          </cell>
          <cell r="F165">
            <v>52.66</v>
          </cell>
        </row>
        <row r="166">
          <cell r="D166" t="str">
            <v>김동훈</v>
          </cell>
          <cell r="E166" t="str">
            <v>경남체육고등학교</v>
          </cell>
          <cell r="F166">
            <v>52.73</v>
          </cell>
        </row>
      </sheetData>
      <sheetData sheetId="3">
        <row r="159">
          <cell r="D159" t="str">
            <v>이우민</v>
          </cell>
          <cell r="E159" t="str">
            <v>전북체육고등학교</v>
          </cell>
          <cell r="F159" t="str">
            <v>1:55.59</v>
          </cell>
        </row>
        <row r="160">
          <cell r="D160" t="str">
            <v>오종철</v>
          </cell>
          <cell r="E160" t="str">
            <v>경남체육고등학교</v>
          </cell>
          <cell r="F160" t="str">
            <v>1:58.04</v>
          </cell>
        </row>
        <row r="161">
          <cell r="D161" t="str">
            <v>강성</v>
          </cell>
          <cell r="E161" t="str">
            <v>부산체육고등학교</v>
          </cell>
          <cell r="F161" t="str">
            <v>1:59.252</v>
          </cell>
        </row>
        <row r="162">
          <cell r="D162" t="str">
            <v>박성진</v>
          </cell>
          <cell r="E162" t="str">
            <v>경북체육고등학교</v>
          </cell>
          <cell r="F162" t="str">
            <v>1:59.260</v>
          </cell>
        </row>
        <row r="163">
          <cell r="D163" t="str">
            <v>진준모</v>
          </cell>
          <cell r="E163" t="str">
            <v>남녕고등학교</v>
          </cell>
          <cell r="F163" t="str">
            <v>1:59.72</v>
          </cell>
        </row>
        <row r="164">
          <cell r="D164" t="str">
            <v>황재형</v>
          </cell>
          <cell r="E164" t="str">
            <v>대구체육고등학교</v>
          </cell>
          <cell r="F164" t="str">
            <v>2:00.02</v>
          </cell>
        </row>
        <row r="165">
          <cell r="D165" t="str">
            <v>최시후</v>
          </cell>
          <cell r="E165" t="str">
            <v>경기체육고등학교</v>
          </cell>
          <cell r="F165" t="str">
            <v>2:00.24</v>
          </cell>
        </row>
        <row r="166">
          <cell r="D166" t="str">
            <v>김우성</v>
          </cell>
          <cell r="E166" t="str">
            <v>부산체육고등학교</v>
          </cell>
          <cell r="F166" t="str">
            <v>2:01.25</v>
          </cell>
        </row>
      </sheetData>
      <sheetData sheetId="4"/>
      <sheetData sheetId="5">
        <row r="196">
          <cell r="D196" t="str">
            <v>이우민</v>
          </cell>
          <cell r="E196" t="str">
            <v>전북체육고등학교</v>
          </cell>
          <cell r="F196" t="str">
            <v>4:04.03</v>
          </cell>
        </row>
        <row r="197">
          <cell r="D197" t="str">
            <v>오종철</v>
          </cell>
          <cell r="E197" t="str">
            <v>경남체육고등학교</v>
          </cell>
          <cell r="F197" t="str">
            <v>4:04.68</v>
          </cell>
        </row>
        <row r="198">
          <cell r="D198" t="str">
            <v>정우진</v>
          </cell>
          <cell r="E198" t="str">
            <v>대구체육고등학교</v>
          </cell>
          <cell r="F198" t="str">
            <v>4:06.41</v>
          </cell>
        </row>
        <row r="199">
          <cell r="D199" t="str">
            <v>우재영</v>
          </cell>
          <cell r="E199" t="str">
            <v>경북체육고등학교</v>
          </cell>
          <cell r="F199" t="str">
            <v>4:14.15</v>
          </cell>
        </row>
        <row r="200">
          <cell r="D200" t="str">
            <v>최시후</v>
          </cell>
          <cell r="E200" t="str">
            <v>경기체육고등학교</v>
          </cell>
          <cell r="F200" t="str">
            <v>4:14.21</v>
          </cell>
        </row>
        <row r="201">
          <cell r="D201" t="str">
            <v>박진현</v>
          </cell>
          <cell r="E201" t="str">
            <v>서울체육고등학교</v>
          </cell>
          <cell r="F201" t="str">
            <v>4:14.57</v>
          </cell>
        </row>
        <row r="202">
          <cell r="D202" t="str">
            <v>장문성</v>
          </cell>
          <cell r="E202" t="str">
            <v>강원체육고등학교</v>
          </cell>
          <cell r="F202" t="str">
            <v>4:16.18</v>
          </cell>
        </row>
        <row r="203">
          <cell r="D203" t="str">
            <v>배경배</v>
          </cell>
          <cell r="E203" t="str">
            <v>인천체육고등학교</v>
          </cell>
          <cell r="F203" t="str">
            <v>4:18.59</v>
          </cell>
        </row>
      </sheetData>
      <sheetData sheetId="6">
        <row r="157">
          <cell r="D157" t="str">
            <v>오수영</v>
          </cell>
          <cell r="E157" t="str">
            <v>충남체육고등학교</v>
          </cell>
          <cell r="F157">
            <v>1.101412037037037E-2</v>
          </cell>
        </row>
        <row r="158">
          <cell r="D158" t="str">
            <v>차정인</v>
          </cell>
          <cell r="E158" t="str">
            <v>경북체육고등학교</v>
          </cell>
          <cell r="F158">
            <v>1.1054861111111113E-2</v>
          </cell>
        </row>
        <row r="159">
          <cell r="D159" t="str">
            <v>한예훈</v>
          </cell>
          <cell r="E159" t="str">
            <v>서울체육고등학교</v>
          </cell>
          <cell r="F159">
            <v>1.1063194444444445E-2</v>
          </cell>
        </row>
        <row r="160">
          <cell r="D160" t="str">
            <v>배경배</v>
          </cell>
          <cell r="E160" t="str">
            <v>인천체육고등학교</v>
          </cell>
          <cell r="F160">
            <v>1.107662037037037E-2</v>
          </cell>
        </row>
        <row r="161">
          <cell r="D161" t="str">
            <v>김현우</v>
          </cell>
          <cell r="E161" t="str">
            <v>전남체육고등학교</v>
          </cell>
          <cell r="F161">
            <v>1.1281018518518518E-2</v>
          </cell>
        </row>
        <row r="162">
          <cell r="D162" t="str">
            <v>김민성</v>
          </cell>
          <cell r="E162" t="str">
            <v>광주체육고등학교</v>
          </cell>
          <cell r="F162">
            <v>1.1284259259259258E-2</v>
          </cell>
        </row>
        <row r="163">
          <cell r="D163" t="str">
            <v>황의석</v>
          </cell>
          <cell r="E163" t="str">
            <v>서울체육고등학교</v>
          </cell>
          <cell r="F163">
            <v>1.1399768518518517E-2</v>
          </cell>
        </row>
        <row r="164">
          <cell r="D164" t="str">
            <v>심경우</v>
          </cell>
          <cell r="E164" t="str">
            <v>대구체육고등학교</v>
          </cell>
          <cell r="F164">
            <v>1.1519907407407409E-2</v>
          </cell>
        </row>
      </sheetData>
      <sheetData sheetId="7">
        <row r="149">
          <cell r="D149" t="str">
            <v>김예찬</v>
          </cell>
          <cell r="E149" t="str">
            <v>서울체육고등학교</v>
          </cell>
          <cell r="F149" t="str">
            <v>9:51.97</v>
          </cell>
        </row>
        <row r="150">
          <cell r="D150" t="str">
            <v>이현준</v>
          </cell>
          <cell r="E150" t="str">
            <v>경기체육고등학교</v>
          </cell>
          <cell r="F150" t="str">
            <v>9:52.12</v>
          </cell>
        </row>
        <row r="151">
          <cell r="D151" t="str">
            <v>이우형</v>
          </cell>
          <cell r="E151" t="str">
            <v>강원체육고등학교</v>
          </cell>
          <cell r="F151">
            <v>7.0150462962962961E-3</v>
          </cell>
        </row>
        <row r="152">
          <cell r="D152" t="str">
            <v>박준석</v>
          </cell>
          <cell r="E152" t="str">
            <v>부산체육고등학교</v>
          </cell>
          <cell r="F152">
            <v>7.0461805555555555E-3</v>
          </cell>
        </row>
        <row r="153">
          <cell r="D153" t="str">
            <v>차정인</v>
          </cell>
          <cell r="E153" t="str">
            <v>경북체육고등학교</v>
          </cell>
          <cell r="F153">
            <v>7.2493055555555548E-3</v>
          </cell>
        </row>
        <row r="154">
          <cell r="D154" t="str">
            <v>강광수</v>
          </cell>
          <cell r="E154" t="str">
            <v>경기체육고등학교</v>
          </cell>
          <cell r="F154">
            <v>7.4223379629629639E-3</v>
          </cell>
        </row>
        <row r="155">
          <cell r="D155" t="str">
            <v>안성준</v>
          </cell>
          <cell r="E155" t="str">
            <v>부산체육고등학교</v>
          </cell>
          <cell r="F155">
            <v>7.6098379629629632E-3</v>
          </cell>
        </row>
        <row r="156">
          <cell r="D156" t="str">
            <v>김진호</v>
          </cell>
          <cell r="E156" t="str">
            <v>충북체육고등학교</v>
          </cell>
          <cell r="F156">
            <v>7.6761574074074067E-3</v>
          </cell>
        </row>
      </sheetData>
      <sheetData sheetId="8">
        <row r="99">
          <cell r="D99" t="str">
            <v>곽의찬</v>
          </cell>
          <cell r="E99" t="str">
            <v>대구체고</v>
          </cell>
        </row>
        <row r="126">
          <cell r="E126">
            <v>-1.5</v>
          </cell>
        </row>
        <row r="129">
          <cell r="F129">
            <v>15.46</v>
          </cell>
        </row>
        <row r="130">
          <cell r="D130" t="str">
            <v>안현준</v>
          </cell>
          <cell r="E130" t="str">
            <v>경북체고</v>
          </cell>
          <cell r="F130">
            <v>15.61</v>
          </cell>
        </row>
        <row r="131">
          <cell r="D131" t="str">
            <v>박태언</v>
          </cell>
          <cell r="E131" t="str">
            <v>광주체고</v>
          </cell>
          <cell r="F131">
            <v>15.75</v>
          </cell>
        </row>
        <row r="132">
          <cell r="D132" t="str">
            <v>김현태</v>
          </cell>
          <cell r="E132" t="str">
            <v>울산스포츠과학고</v>
          </cell>
          <cell r="F132">
            <v>16.36</v>
          </cell>
        </row>
        <row r="133">
          <cell r="D133" t="str">
            <v>김태현</v>
          </cell>
          <cell r="E133" t="str">
            <v>부산체고</v>
          </cell>
          <cell r="F133">
            <v>17.510000000000002</v>
          </cell>
        </row>
        <row r="134">
          <cell r="D134" t="str">
            <v>이상기</v>
          </cell>
          <cell r="E134" t="str">
            <v>경남체고</v>
          </cell>
          <cell r="F134">
            <v>17.64</v>
          </cell>
        </row>
        <row r="135">
          <cell r="D135" t="str">
            <v>김성윤</v>
          </cell>
          <cell r="E135" t="str">
            <v>부산체고</v>
          </cell>
          <cell r="F135">
            <v>18.86</v>
          </cell>
        </row>
        <row r="136">
          <cell r="D136" t="str">
            <v>류동원</v>
          </cell>
          <cell r="E136" t="str">
            <v>울산스포츠과학고</v>
          </cell>
          <cell r="F136" t="str">
            <v>DNF</v>
          </cell>
        </row>
      </sheetData>
      <sheetData sheetId="9">
        <row r="159">
          <cell r="D159" t="str">
            <v>박종언</v>
          </cell>
          <cell r="E159" t="str">
            <v>경북체육고등학교</v>
          </cell>
          <cell r="F159" t="str">
            <v>53.87</v>
          </cell>
        </row>
        <row r="160">
          <cell r="D160" t="str">
            <v>박현욱</v>
          </cell>
          <cell r="E160" t="str">
            <v>남녕고등학교</v>
          </cell>
          <cell r="F160" t="str">
            <v>56.08</v>
          </cell>
        </row>
        <row r="161">
          <cell r="D161" t="str">
            <v>윤인재</v>
          </cell>
          <cell r="E161" t="str">
            <v>울산스포츠과학고등학교</v>
          </cell>
          <cell r="F161">
            <v>56.21</v>
          </cell>
        </row>
        <row r="162">
          <cell r="D162" t="str">
            <v>김경도</v>
          </cell>
          <cell r="E162" t="str">
            <v>전남체육고등학교</v>
          </cell>
          <cell r="F162">
            <v>56.71</v>
          </cell>
        </row>
        <row r="163">
          <cell r="D163" t="str">
            <v>우인채</v>
          </cell>
          <cell r="E163" t="str">
            <v>대구체육고등학교</v>
          </cell>
          <cell r="F163">
            <v>58.86</v>
          </cell>
        </row>
        <row r="164">
          <cell r="D164" t="str">
            <v>김도훈</v>
          </cell>
          <cell r="E164" t="str">
            <v>경남체육고등학교</v>
          </cell>
          <cell r="F164">
            <v>59.83</v>
          </cell>
        </row>
        <row r="165">
          <cell r="D165" t="str">
            <v>김세하</v>
          </cell>
          <cell r="E165" t="str">
            <v>울산스포츠과학고등학교</v>
          </cell>
          <cell r="F165" t="str">
            <v>1:00.27</v>
          </cell>
        </row>
        <row r="166">
          <cell r="D166" t="str">
            <v>최지원</v>
          </cell>
          <cell r="E166" t="str">
            <v>경남체육고등학교</v>
          </cell>
          <cell r="F166" t="str">
            <v>DQ</v>
          </cell>
        </row>
      </sheetData>
      <sheetData sheetId="10">
        <row r="9">
          <cell r="D9" t="str">
            <v>서범수</v>
          </cell>
          <cell r="E9" t="str">
            <v>경북체육고등학교</v>
          </cell>
          <cell r="F9">
            <v>3.1686342592592592E-2</v>
          </cell>
        </row>
        <row r="10">
          <cell r="D10" t="str">
            <v>송성인</v>
          </cell>
          <cell r="E10" t="str">
            <v>경기체육고등학교</v>
          </cell>
          <cell r="F10">
            <v>3.4140625000000001E-2</v>
          </cell>
        </row>
        <row r="11">
          <cell r="D11" t="str">
            <v>김성욱</v>
          </cell>
          <cell r="E11" t="str">
            <v>강원체육고등학교</v>
          </cell>
          <cell r="F11">
            <v>3.4712037037037041E-2</v>
          </cell>
        </row>
        <row r="12">
          <cell r="D12" t="str">
            <v>서유현</v>
          </cell>
          <cell r="E12" t="str">
            <v>경북체육고등학교</v>
          </cell>
          <cell r="F12">
            <v>3.5333333333333335E-2</v>
          </cell>
        </row>
        <row r="13">
          <cell r="D13" t="str">
            <v>장민기</v>
          </cell>
          <cell r="E13" t="str">
            <v>부산체육고등학교</v>
          </cell>
          <cell r="F13" t="str">
            <v>DNF</v>
          </cell>
        </row>
        <row r="14">
          <cell r="D14" t="str">
            <v>함지안</v>
          </cell>
          <cell r="E14" t="str">
            <v>서울체육고등학교</v>
          </cell>
          <cell r="F14" t="str">
            <v>DNF</v>
          </cell>
        </row>
        <row r="15">
          <cell r="D15" t="str">
            <v>김진표</v>
          </cell>
          <cell r="E15" t="str">
            <v>충남체육고등학교</v>
          </cell>
          <cell r="F15" t="str">
            <v>DNS</v>
          </cell>
        </row>
        <row r="16">
          <cell r="D16" t="str">
            <v>정규성</v>
          </cell>
          <cell r="E16" t="str">
            <v>서울체육고등학교</v>
          </cell>
          <cell r="F16" t="str">
            <v>DNS</v>
          </cell>
        </row>
      </sheetData>
      <sheetData sheetId="11">
        <row r="97">
          <cell r="C97" t="str">
            <v>서동현, 김세하</v>
          </cell>
          <cell r="D97" t="str">
            <v>정승민, 김 환</v>
          </cell>
          <cell r="E97" t="str">
            <v>울산스포츠과학고등학교</v>
          </cell>
          <cell r="F97">
            <v>42.01</v>
          </cell>
        </row>
        <row r="98">
          <cell r="C98" t="str">
            <v>강윤구, 송현우</v>
          </cell>
          <cell r="D98" t="str">
            <v>이예준, 이수혁</v>
          </cell>
          <cell r="E98" t="str">
            <v>서울체육고등학교</v>
          </cell>
          <cell r="F98">
            <v>42.27</v>
          </cell>
        </row>
        <row r="99">
          <cell r="C99" t="str">
            <v>윤현빈, 심인보</v>
          </cell>
          <cell r="D99" t="str">
            <v>박종언, 김태욱</v>
          </cell>
          <cell r="E99" t="str">
            <v>경북체육고등학교</v>
          </cell>
          <cell r="F99">
            <v>42.51</v>
          </cell>
        </row>
        <row r="100">
          <cell r="C100" t="str">
            <v>곽의찬, 우인채</v>
          </cell>
          <cell r="D100" t="str">
            <v>정준우, 김동진</v>
          </cell>
          <cell r="E100" t="str">
            <v>대구체육고등학교</v>
          </cell>
          <cell r="F100">
            <v>42.52</v>
          </cell>
        </row>
        <row r="101">
          <cell r="C101" t="str">
            <v>김찬, 나현주</v>
          </cell>
          <cell r="D101" t="str">
            <v>장근오, 기은결</v>
          </cell>
          <cell r="E101" t="str">
            <v>광주체육고등학교</v>
          </cell>
          <cell r="F101">
            <v>43.22</v>
          </cell>
        </row>
        <row r="102">
          <cell r="C102" t="str">
            <v>송헌재, 최병진</v>
          </cell>
          <cell r="D102" t="str">
            <v>김세훈, 김건우</v>
          </cell>
          <cell r="E102" t="str">
            <v>전북체육고등학교</v>
          </cell>
          <cell r="F102">
            <v>43.6</v>
          </cell>
        </row>
        <row r="103">
          <cell r="C103" t="str">
            <v>이시우, 김선국</v>
          </cell>
          <cell r="D103" t="str">
            <v>김민준, 홍진식</v>
          </cell>
          <cell r="E103" t="str">
            <v>대전체육고등학교</v>
          </cell>
          <cell r="F103">
            <v>43.62</v>
          </cell>
        </row>
        <row r="104">
          <cell r="C104" t="str">
            <v>한결, 김루빈</v>
          </cell>
          <cell r="D104" t="str">
            <v>양태권, 정명준</v>
          </cell>
          <cell r="E104" t="str">
            <v>강원체육고등학교</v>
          </cell>
          <cell r="F104">
            <v>44.21</v>
          </cell>
        </row>
      </sheetData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높이결승기록지"/>
      <sheetName val="장대"/>
      <sheetName val="장대결승기록지"/>
      <sheetName val="멀리"/>
      <sheetName val="멀리결승기록지"/>
      <sheetName val="세단"/>
      <sheetName val="세단결승기록지"/>
      <sheetName val="포환"/>
      <sheetName val="포환결승기록지"/>
      <sheetName val="원반"/>
      <sheetName val="원반결승기록지"/>
      <sheetName val="해머"/>
      <sheetName val="해머결승기록지"/>
      <sheetName val="투창"/>
      <sheetName val="투창결승기록지"/>
    </sheetNames>
    <sheetDataSet>
      <sheetData sheetId="0"/>
      <sheetData sheetId="1">
        <row r="10">
          <cell r="C10" t="str">
            <v>이권빈</v>
          </cell>
          <cell r="E10" t="str">
            <v>경북체육고등학교</v>
          </cell>
          <cell r="F10">
            <v>2</v>
          </cell>
        </row>
        <row r="11">
          <cell r="C11" t="str">
            <v>윤준호</v>
          </cell>
          <cell r="E11" t="str">
            <v>광주체육고등학교</v>
          </cell>
          <cell r="F11">
            <v>1.95</v>
          </cell>
        </row>
        <row r="12">
          <cell r="C12" t="str">
            <v>김현식</v>
          </cell>
          <cell r="E12" t="str">
            <v>충북체육고등학교</v>
          </cell>
          <cell r="F12">
            <v>1.9</v>
          </cell>
        </row>
        <row r="13">
          <cell r="C13" t="str">
            <v>박준의</v>
          </cell>
          <cell r="E13" t="str">
            <v>광주체육고등학교</v>
          </cell>
          <cell r="F13">
            <v>1.9</v>
          </cell>
        </row>
        <row r="14">
          <cell r="C14" t="str">
            <v>한인규</v>
          </cell>
          <cell r="E14" t="str">
            <v>경기체육고등학교</v>
          </cell>
          <cell r="F14">
            <v>1.85</v>
          </cell>
        </row>
        <row r="15">
          <cell r="C15" t="str">
            <v>성건우</v>
          </cell>
          <cell r="E15" t="str">
            <v>대구체육고등학교</v>
          </cell>
          <cell r="F15">
            <v>1.75</v>
          </cell>
        </row>
        <row r="16">
          <cell r="C16" t="str">
            <v>이성진</v>
          </cell>
          <cell r="E16" t="str">
            <v>충북체육고등학교</v>
          </cell>
          <cell r="F16">
            <v>1.75</v>
          </cell>
        </row>
        <row r="17">
          <cell r="C17" t="str">
            <v>이민석</v>
          </cell>
          <cell r="E17" t="str">
            <v>인천체육고등학교</v>
          </cell>
          <cell r="F17">
            <v>1.75</v>
          </cell>
        </row>
      </sheetData>
      <sheetData sheetId="2"/>
      <sheetData sheetId="3">
        <row r="10">
          <cell r="C10" t="str">
            <v>박재연</v>
          </cell>
          <cell r="E10" t="str">
            <v>경기체육고등학교</v>
          </cell>
          <cell r="F10">
            <v>4.4000000000000004</v>
          </cell>
        </row>
        <row r="11">
          <cell r="C11" t="str">
            <v>조성우</v>
          </cell>
          <cell r="E11" t="str">
            <v>부산체육고등학교</v>
          </cell>
          <cell r="F11">
            <v>4.2</v>
          </cell>
        </row>
        <row r="12">
          <cell r="C12" t="str">
            <v>이승현</v>
          </cell>
          <cell r="E12" t="str">
            <v>서울체육고등학교</v>
          </cell>
          <cell r="F12">
            <v>4</v>
          </cell>
        </row>
        <row r="13">
          <cell r="C13" t="str">
            <v>이민찬</v>
          </cell>
          <cell r="E13" t="str">
            <v>경기체육고등학교</v>
          </cell>
          <cell r="F13">
            <v>4</v>
          </cell>
        </row>
        <row r="14">
          <cell r="C14" t="str">
            <v>정현우</v>
          </cell>
          <cell r="E14" t="str">
            <v>경북체육고등학교</v>
          </cell>
          <cell r="F14">
            <v>4</v>
          </cell>
        </row>
        <row r="15">
          <cell r="C15" t="str">
            <v>이수호</v>
          </cell>
          <cell r="E15" t="str">
            <v>대전체육고등학교</v>
          </cell>
          <cell r="F15">
            <v>3.8</v>
          </cell>
        </row>
        <row r="16">
          <cell r="C16" t="str">
            <v>이세영</v>
          </cell>
          <cell r="E16" t="str">
            <v>대전체육고등학교</v>
          </cell>
          <cell r="F16" t="str">
            <v>NM</v>
          </cell>
        </row>
        <row r="17">
          <cell r="C17" t="str">
            <v>김무궁</v>
          </cell>
          <cell r="E17" t="str">
            <v>서울체육고등학교</v>
          </cell>
          <cell r="F17" t="str">
            <v>NM</v>
          </cell>
        </row>
      </sheetData>
      <sheetData sheetId="4"/>
      <sheetData sheetId="5">
        <row r="10">
          <cell r="C10" t="str">
            <v>구자민</v>
          </cell>
          <cell r="E10" t="str">
            <v>경남체육고등학교</v>
          </cell>
          <cell r="F10">
            <v>6.95</v>
          </cell>
          <cell r="G10" t="str">
            <v>-0.1</v>
          </cell>
        </row>
        <row r="11">
          <cell r="C11" t="str">
            <v>유환희</v>
          </cell>
          <cell r="E11" t="str">
            <v>강원체육고등학교</v>
          </cell>
          <cell r="F11">
            <v>6.77</v>
          </cell>
          <cell r="G11" t="str">
            <v>+0.1</v>
          </cell>
        </row>
        <row r="12">
          <cell r="C12" t="str">
            <v>김은교</v>
          </cell>
          <cell r="E12" t="str">
            <v>인천체육고등학교</v>
          </cell>
          <cell r="F12">
            <v>6.75</v>
          </cell>
          <cell r="G12" t="str">
            <v>+0.4</v>
          </cell>
        </row>
        <row r="13">
          <cell r="C13" t="str">
            <v>유선호</v>
          </cell>
          <cell r="E13" t="str">
            <v>충북체육고등학교</v>
          </cell>
          <cell r="F13">
            <v>6.7</v>
          </cell>
          <cell r="G13" t="str">
            <v>-0.1</v>
          </cell>
        </row>
        <row r="14">
          <cell r="C14" t="str">
            <v>장창민</v>
          </cell>
          <cell r="E14" t="str">
            <v>충남체육고등학교</v>
          </cell>
          <cell r="F14">
            <v>6.63</v>
          </cell>
          <cell r="G14" t="str">
            <v>+0.4</v>
          </cell>
        </row>
        <row r="15">
          <cell r="C15" t="str">
            <v>김준희</v>
          </cell>
          <cell r="E15" t="str">
            <v>서울체육고등학교</v>
          </cell>
          <cell r="F15">
            <v>6.58</v>
          </cell>
          <cell r="G15" t="str">
            <v>-0.5</v>
          </cell>
        </row>
        <row r="16">
          <cell r="C16" t="str">
            <v>김승찬</v>
          </cell>
          <cell r="E16" t="str">
            <v>대전체육고등학교</v>
          </cell>
          <cell r="F16">
            <v>6.5</v>
          </cell>
          <cell r="G16" t="str">
            <v>+0.2</v>
          </cell>
        </row>
        <row r="17">
          <cell r="C17" t="str">
            <v>박봄들</v>
          </cell>
          <cell r="E17" t="str">
            <v>경남체육고등학교</v>
          </cell>
          <cell r="F17">
            <v>6.5</v>
          </cell>
          <cell r="G17" t="str">
            <v>-0.6</v>
          </cell>
        </row>
      </sheetData>
      <sheetData sheetId="6"/>
      <sheetData sheetId="7">
        <row r="10">
          <cell r="C10" t="str">
            <v>김은교</v>
          </cell>
          <cell r="E10" t="str">
            <v>인천체육고등학교</v>
          </cell>
          <cell r="F10">
            <v>14.91</v>
          </cell>
          <cell r="G10" t="str">
            <v>+1.1</v>
          </cell>
        </row>
        <row r="11">
          <cell r="C11" t="str">
            <v>노경민</v>
          </cell>
          <cell r="E11" t="str">
            <v>대구체육고등학교</v>
          </cell>
          <cell r="F11">
            <v>13.96</v>
          </cell>
          <cell r="G11" t="str">
            <v>-0.5</v>
          </cell>
        </row>
        <row r="12">
          <cell r="C12" t="str">
            <v>신은상</v>
          </cell>
          <cell r="E12" t="str">
            <v>광주체육고등학교</v>
          </cell>
          <cell r="F12">
            <v>13.91</v>
          </cell>
          <cell r="G12" t="str">
            <v>-0.3</v>
          </cell>
        </row>
        <row r="13">
          <cell r="C13" t="str">
            <v>한결</v>
          </cell>
          <cell r="E13" t="str">
            <v>강원체육고등학교</v>
          </cell>
          <cell r="F13">
            <v>13.84</v>
          </cell>
          <cell r="G13" t="str">
            <v>+0.9</v>
          </cell>
        </row>
        <row r="14">
          <cell r="C14" t="str">
            <v>방형건</v>
          </cell>
          <cell r="E14" t="str">
            <v>강원체육고등학교</v>
          </cell>
          <cell r="F14">
            <v>13.73</v>
          </cell>
          <cell r="G14" t="str">
            <v>-0.6</v>
          </cell>
        </row>
        <row r="15">
          <cell r="C15" t="str">
            <v>송주현</v>
          </cell>
          <cell r="E15" t="str">
            <v>서울체육고등학교</v>
          </cell>
          <cell r="F15" t="str">
            <v>NM</v>
          </cell>
          <cell r="G15">
            <v>0</v>
          </cell>
        </row>
        <row r="16">
          <cell r="C16" t="str">
            <v>최은우</v>
          </cell>
          <cell r="E16" t="str">
            <v>충남체육고등학교</v>
          </cell>
          <cell r="F16" t="str">
            <v>NM</v>
          </cell>
          <cell r="G16">
            <v>0</v>
          </cell>
        </row>
        <row r="17">
          <cell r="C17" t="str">
            <v>이성진</v>
          </cell>
          <cell r="E17" t="str">
            <v>충북체육고등학교</v>
          </cell>
          <cell r="F17" t="str">
            <v>DNS</v>
          </cell>
          <cell r="G17">
            <v>0</v>
          </cell>
        </row>
      </sheetData>
      <sheetData sheetId="8"/>
      <sheetData sheetId="9">
        <row r="10">
          <cell r="C10" t="str">
            <v>김탁민</v>
          </cell>
          <cell r="E10" t="str">
            <v>경남체육고등학교</v>
          </cell>
          <cell r="F10">
            <v>15.7</v>
          </cell>
        </row>
        <row r="11">
          <cell r="C11" t="str">
            <v>원찬우</v>
          </cell>
          <cell r="E11" t="str">
            <v>강원체육고등학교</v>
          </cell>
          <cell r="F11">
            <v>14.64</v>
          </cell>
        </row>
        <row r="12">
          <cell r="C12" t="str">
            <v>정유빈</v>
          </cell>
          <cell r="E12" t="str">
            <v>경기체육고등학교</v>
          </cell>
          <cell r="F12">
            <v>14.18</v>
          </cell>
        </row>
        <row r="13">
          <cell r="C13" t="str">
            <v>윤경진</v>
          </cell>
          <cell r="E13" t="str">
            <v>충북체육고등학교</v>
          </cell>
          <cell r="F13">
            <v>11.46</v>
          </cell>
        </row>
        <row r="14">
          <cell r="C14" t="str">
            <v>김준호</v>
          </cell>
          <cell r="E14" t="str">
            <v>충남체육고등학교</v>
          </cell>
          <cell r="F14">
            <v>11.05</v>
          </cell>
        </row>
        <row r="15">
          <cell r="C15" t="str">
            <v>이지훈</v>
          </cell>
          <cell r="E15" t="str">
            <v>강원체육고등학교</v>
          </cell>
          <cell r="F15">
            <v>8.34</v>
          </cell>
        </row>
        <row r="16">
          <cell r="C16" t="str">
            <v>정수목</v>
          </cell>
          <cell r="E16" t="str">
            <v>경북체육고등학교</v>
          </cell>
          <cell r="F16">
            <v>8.1300000000000008</v>
          </cell>
        </row>
        <row r="17">
          <cell r="C17" t="str">
            <v>박인서</v>
          </cell>
          <cell r="E17" t="str">
            <v>서울체육고등학교</v>
          </cell>
          <cell r="F17">
            <v>7.06</v>
          </cell>
        </row>
      </sheetData>
      <sheetData sheetId="10"/>
      <sheetData sheetId="11">
        <row r="10">
          <cell r="C10" t="str">
            <v>박주한</v>
          </cell>
          <cell r="E10" t="str">
            <v>울산스포츠과학고등학교</v>
          </cell>
          <cell r="F10">
            <v>49.84</v>
          </cell>
        </row>
        <row r="11">
          <cell r="C11" t="str">
            <v>원찬우</v>
          </cell>
          <cell r="E11" t="str">
            <v>강원체육고등학교</v>
          </cell>
          <cell r="F11">
            <v>44.76</v>
          </cell>
        </row>
        <row r="12">
          <cell r="C12" t="str">
            <v>전한별</v>
          </cell>
          <cell r="E12" t="str">
            <v>충북체육고등학교</v>
          </cell>
          <cell r="F12">
            <v>44.38</v>
          </cell>
        </row>
        <row r="13">
          <cell r="C13" t="str">
            <v>신재민</v>
          </cell>
          <cell r="E13" t="str">
            <v>경기체육고등학교</v>
          </cell>
          <cell r="F13">
            <v>43.99</v>
          </cell>
        </row>
        <row r="14">
          <cell r="C14" t="str">
            <v>이창현</v>
          </cell>
          <cell r="E14" t="str">
            <v>경북체육고등학교</v>
          </cell>
          <cell r="F14">
            <v>41.87</v>
          </cell>
        </row>
        <row r="15">
          <cell r="C15" t="str">
            <v>이은우</v>
          </cell>
          <cell r="E15" t="str">
            <v>경남체육고등학교</v>
          </cell>
          <cell r="F15">
            <v>41.36</v>
          </cell>
        </row>
        <row r="16">
          <cell r="C16" t="str">
            <v>신정환</v>
          </cell>
          <cell r="E16" t="str">
            <v>서울체육고등학교</v>
          </cell>
          <cell r="F16">
            <v>40.130000000000003</v>
          </cell>
        </row>
        <row r="17">
          <cell r="C17" t="str">
            <v>윤현서</v>
          </cell>
          <cell r="E17" t="str">
            <v>충남체육고등학교</v>
          </cell>
          <cell r="F17">
            <v>38.74</v>
          </cell>
        </row>
      </sheetData>
      <sheetData sheetId="12"/>
      <sheetData sheetId="13">
        <row r="10">
          <cell r="C10" t="str">
            <v>박주한</v>
          </cell>
          <cell r="E10" t="str">
            <v>울산스포츠과학고등학교</v>
          </cell>
          <cell r="F10">
            <v>62.53</v>
          </cell>
        </row>
        <row r="11">
          <cell r="C11" t="str">
            <v>김준규</v>
          </cell>
          <cell r="E11" t="str">
            <v>강원체육고등학교</v>
          </cell>
          <cell r="F11">
            <v>57.66</v>
          </cell>
        </row>
        <row r="12">
          <cell r="C12" t="str">
            <v>이도현</v>
          </cell>
          <cell r="E12" t="str">
            <v>서울체육고등학교</v>
          </cell>
          <cell r="F12">
            <v>49</v>
          </cell>
        </row>
        <row r="13">
          <cell r="C13" t="str">
            <v>박지성</v>
          </cell>
          <cell r="E13" t="str">
            <v>전남체육고등학교</v>
          </cell>
          <cell r="F13">
            <v>46.12</v>
          </cell>
        </row>
        <row r="14">
          <cell r="C14" t="str">
            <v>고반석</v>
          </cell>
          <cell r="E14" t="str">
            <v>충북체육고등학교</v>
          </cell>
          <cell r="F14">
            <v>40.04</v>
          </cell>
        </row>
        <row r="15">
          <cell r="C15" t="str">
            <v>김태현</v>
          </cell>
          <cell r="E15" t="str">
            <v>서울체육고등학교</v>
          </cell>
          <cell r="F15">
            <v>38.5</v>
          </cell>
        </row>
        <row r="16">
          <cell r="C16" t="str">
            <v>성승훈</v>
          </cell>
          <cell r="E16" t="str">
            <v>경기체육고등학교</v>
          </cell>
          <cell r="F16">
            <v>37.07</v>
          </cell>
        </row>
        <row r="17">
          <cell r="C17" t="str">
            <v>이지훈</v>
          </cell>
          <cell r="E17" t="str">
            <v>강원체육고등학교</v>
          </cell>
          <cell r="F17">
            <v>33.869999999999997</v>
          </cell>
        </row>
      </sheetData>
      <sheetData sheetId="14"/>
      <sheetData sheetId="15">
        <row r="10">
          <cell r="C10" t="str">
            <v>이서준</v>
          </cell>
          <cell r="E10" t="str">
            <v>인천체육고등학교</v>
          </cell>
          <cell r="F10">
            <v>63.34</v>
          </cell>
        </row>
        <row r="11">
          <cell r="C11" t="str">
            <v>허규만</v>
          </cell>
          <cell r="E11" t="str">
            <v>충남체육고등학교</v>
          </cell>
          <cell r="F11">
            <v>60.23</v>
          </cell>
        </row>
        <row r="12">
          <cell r="C12" t="str">
            <v>최건</v>
          </cell>
          <cell r="E12" t="str">
            <v>대전체육고등학교</v>
          </cell>
          <cell r="F12">
            <v>56.68</v>
          </cell>
        </row>
        <row r="13">
          <cell r="C13" t="str">
            <v>고창근</v>
          </cell>
          <cell r="E13" t="str">
            <v>경북체육고등학교</v>
          </cell>
          <cell r="F13">
            <v>55.97</v>
          </cell>
        </row>
        <row r="14">
          <cell r="C14" t="str">
            <v>이태빈</v>
          </cell>
          <cell r="E14" t="str">
            <v>서울체육고등학교</v>
          </cell>
          <cell r="F14">
            <v>55.05</v>
          </cell>
        </row>
        <row r="15">
          <cell r="C15" t="str">
            <v>엄재민</v>
          </cell>
          <cell r="E15" t="str">
            <v>인천체육고등학교</v>
          </cell>
          <cell r="F15">
            <v>54.44</v>
          </cell>
        </row>
        <row r="16">
          <cell r="C16" t="str">
            <v>이규호</v>
          </cell>
          <cell r="E16" t="str">
            <v>강원체육고등학교</v>
          </cell>
          <cell r="F16">
            <v>53.25</v>
          </cell>
        </row>
        <row r="17">
          <cell r="C17" t="str">
            <v>김민찬</v>
          </cell>
          <cell r="E17" t="str">
            <v>강원체육고등학교</v>
          </cell>
          <cell r="F17">
            <v>52.25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m"/>
      <sheetName val="200m"/>
      <sheetName val="400m"/>
      <sheetName val="800m"/>
      <sheetName val="Sheet1"/>
      <sheetName val="1500m"/>
      <sheetName val="5000m"/>
      <sheetName val="100mH"/>
      <sheetName val="400H"/>
      <sheetName val="10000mW"/>
      <sheetName val="4x100mR"/>
      <sheetName val="4x400mR"/>
    </sheetNames>
    <sheetDataSet>
      <sheetData sheetId="0">
        <row r="156">
          <cell r="E156">
            <v>-0.4</v>
          </cell>
        </row>
        <row r="159">
          <cell r="D159" t="str">
            <v>이다원</v>
          </cell>
          <cell r="E159" t="str">
            <v>서울체고</v>
          </cell>
          <cell r="F159">
            <v>12.11</v>
          </cell>
        </row>
        <row r="160">
          <cell r="D160" t="str">
            <v>이은빈</v>
          </cell>
          <cell r="E160" t="str">
            <v>전남체고</v>
          </cell>
          <cell r="F160">
            <v>12.54</v>
          </cell>
        </row>
        <row r="161">
          <cell r="D161" t="str">
            <v>서예림</v>
          </cell>
          <cell r="E161" t="str">
            <v>경북체고</v>
          </cell>
          <cell r="F161">
            <v>12.66</v>
          </cell>
        </row>
        <row r="162">
          <cell r="D162" t="str">
            <v>신규리</v>
          </cell>
          <cell r="E162" t="str">
            <v>전남체고</v>
          </cell>
          <cell r="F162">
            <v>12.66</v>
          </cell>
        </row>
        <row r="163">
          <cell r="D163" t="str">
            <v>민소윤</v>
          </cell>
          <cell r="E163" t="str">
            <v>경남체고</v>
          </cell>
          <cell r="F163">
            <v>12.73</v>
          </cell>
        </row>
        <row r="164">
          <cell r="D164" t="str">
            <v>최지현</v>
          </cell>
          <cell r="E164" t="str">
            <v>경북체고</v>
          </cell>
          <cell r="F164">
            <v>12.77</v>
          </cell>
        </row>
        <row r="165">
          <cell r="D165" t="str">
            <v>한성혜</v>
          </cell>
          <cell r="E165" t="str">
            <v>서울체고</v>
          </cell>
          <cell r="F165">
            <v>13</v>
          </cell>
        </row>
        <row r="166">
          <cell r="D166" t="str">
            <v>이아정</v>
          </cell>
          <cell r="E166" t="str">
            <v>경기체고</v>
          </cell>
          <cell r="F166">
            <v>13.09</v>
          </cell>
        </row>
      </sheetData>
      <sheetData sheetId="1">
        <row r="156">
          <cell r="E156">
            <v>-2.2999999999999998</v>
          </cell>
        </row>
        <row r="159">
          <cell r="D159" t="str">
            <v>이다원</v>
          </cell>
          <cell r="E159" t="str">
            <v>서울체고</v>
          </cell>
          <cell r="F159">
            <v>25.6</v>
          </cell>
        </row>
        <row r="160">
          <cell r="D160" t="str">
            <v>신규리</v>
          </cell>
          <cell r="E160" t="str">
            <v>전남체고</v>
          </cell>
          <cell r="F160">
            <v>26.39</v>
          </cell>
        </row>
        <row r="161">
          <cell r="D161" t="str">
            <v>서예림</v>
          </cell>
          <cell r="E161" t="str">
            <v>경북체고</v>
          </cell>
          <cell r="F161">
            <v>26.46</v>
          </cell>
        </row>
        <row r="162">
          <cell r="D162" t="str">
            <v>이현채</v>
          </cell>
          <cell r="E162" t="str">
            <v>전북체고</v>
          </cell>
          <cell r="F162">
            <v>27.16</v>
          </cell>
        </row>
        <row r="163">
          <cell r="D163" t="str">
            <v>최윤아</v>
          </cell>
          <cell r="E163" t="str">
            <v>울산스포츠과학고</v>
          </cell>
          <cell r="F163">
            <v>27.23</v>
          </cell>
        </row>
        <row r="164">
          <cell r="D164" t="str">
            <v>조수빈</v>
          </cell>
          <cell r="E164" t="str">
            <v>광주체고</v>
          </cell>
          <cell r="F164">
            <v>27.39</v>
          </cell>
        </row>
        <row r="165">
          <cell r="D165" t="str">
            <v>이아정</v>
          </cell>
          <cell r="E165" t="str">
            <v>경기체고</v>
          </cell>
          <cell r="F165">
            <v>28.17</v>
          </cell>
        </row>
        <row r="166">
          <cell r="D166" t="str">
            <v>박지영</v>
          </cell>
          <cell r="E166" t="str">
            <v>경북체고</v>
          </cell>
          <cell r="F166" t="str">
            <v>DNF</v>
          </cell>
        </row>
      </sheetData>
      <sheetData sheetId="2">
        <row r="159">
          <cell r="D159" t="str">
            <v>최지선</v>
          </cell>
          <cell r="E159" t="str">
            <v>전남체고</v>
          </cell>
          <cell r="F159">
            <v>59.2</v>
          </cell>
        </row>
        <row r="160">
          <cell r="D160" t="str">
            <v>조수빈</v>
          </cell>
          <cell r="E160" t="str">
            <v>광주체고</v>
          </cell>
          <cell r="F160" t="str">
            <v>1:00.95</v>
          </cell>
        </row>
        <row r="161">
          <cell r="D161" t="str">
            <v>박성은</v>
          </cell>
          <cell r="E161" t="str">
            <v>경북체고</v>
          </cell>
          <cell r="F161" t="str">
            <v>1:00.95</v>
          </cell>
        </row>
        <row r="162">
          <cell r="D162" t="str">
            <v>김민하</v>
          </cell>
          <cell r="E162" t="str">
            <v>경남체고</v>
          </cell>
          <cell r="F162" t="str">
            <v>1:01.04</v>
          </cell>
        </row>
        <row r="163">
          <cell r="D163" t="str">
            <v>오주아</v>
          </cell>
          <cell r="E163" t="str">
            <v>서울체고</v>
          </cell>
          <cell r="F163" t="str">
            <v>1:02.01</v>
          </cell>
        </row>
        <row r="164">
          <cell r="D164" t="str">
            <v>임수경</v>
          </cell>
          <cell r="E164" t="str">
            <v>서울체고</v>
          </cell>
          <cell r="F164" t="str">
            <v>1:04.85</v>
          </cell>
        </row>
        <row r="165">
          <cell r="D165" t="str">
            <v>김유림</v>
          </cell>
          <cell r="E165" t="str">
            <v>전남체고</v>
          </cell>
          <cell r="F165" t="str">
            <v>1"04.96</v>
          </cell>
        </row>
        <row r="166">
          <cell r="D166" t="str">
            <v>이시현</v>
          </cell>
          <cell r="E166" t="str">
            <v>경기체고</v>
          </cell>
          <cell r="F166">
            <v>0</v>
          </cell>
        </row>
      </sheetData>
      <sheetData sheetId="3">
        <row r="129">
          <cell r="D129" t="str">
            <v>김다은</v>
          </cell>
          <cell r="E129" t="str">
            <v>전남체육고등학교</v>
          </cell>
          <cell r="F129" t="str">
            <v>2:20.67</v>
          </cell>
        </row>
        <row r="130">
          <cell r="D130" t="str">
            <v>공지민</v>
          </cell>
          <cell r="E130" t="str">
            <v>경기체육고등학교</v>
          </cell>
          <cell r="F130" t="str">
            <v>2:22.21</v>
          </cell>
        </row>
        <row r="131">
          <cell r="D131" t="str">
            <v>강민서</v>
          </cell>
          <cell r="E131" t="str">
            <v>충북체육고등학교</v>
          </cell>
          <cell r="F131" t="str">
            <v>2:27.47</v>
          </cell>
        </row>
        <row r="132">
          <cell r="D132" t="str">
            <v>김보미</v>
          </cell>
          <cell r="E132" t="str">
            <v>경기체육고등학교</v>
          </cell>
          <cell r="F132" t="str">
            <v>2:30.54</v>
          </cell>
        </row>
        <row r="133">
          <cell r="D133" t="str">
            <v>권현진</v>
          </cell>
          <cell r="E133" t="str">
            <v>경북체육고등학교</v>
          </cell>
          <cell r="F133" t="str">
            <v>2:31.87</v>
          </cell>
        </row>
        <row r="134">
          <cell r="D134" t="str">
            <v>최수빈</v>
          </cell>
          <cell r="E134" t="str">
            <v>충남체육고등학교</v>
          </cell>
          <cell r="F134" t="str">
            <v>2:33.69</v>
          </cell>
        </row>
        <row r="135">
          <cell r="D135" t="str">
            <v>선민주</v>
          </cell>
          <cell r="E135" t="str">
            <v>광주체육고등학교</v>
          </cell>
          <cell r="F135" t="str">
            <v>2:39.55</v>
          </cell>
        </row>
        <row r="136">
          <cell r="D136" t="str">
            <v>박다혜</v>
          </cell>
          <cell r="E136" t="str">
            <v>충북체육고등학교</v>
          </cell>
          <cell r="F136" t="str">
            <v>2:40.52</v>
          </cell>
        </row>
      </sheetData>
      <sheetData sheetId="4"/>
      <sheetData sheetId="5">
        <row r="185">
          <cell r="D185" t="str">
            <v>이지연</v>
          </cell>
          <cell r="E185" t="str">
            <v>충북체육고등학교</v>
          </cell>
          <cell r="F185" t="str">
            <v>4:46.93</v>
          </cell>
        </row>
        <row r="186">
          <cell r="D186" t="str">
            <v>송현서</v>
          </cell>
          <cell r="E186" t="str">
            <v>대구체육고등학교</v>
          </cell>
          <cell r="F186" t="str">
            <v>4:50.56</v>
          </cell>
        </row>
        <row r="187">
          <cell r="D187" t="str">
            <v>이민지</v>
          </cell>
          <cell r="E187" t="str">
            <v>대전체육고등학교</v>
          </cell>
          <cell r="F187" t="str">
            <v>4:52.04</v>
          </cell>
        </row>
        <row r="188">
          <cell r="D188" t="str">
            <v>이미지</v>
          </cell>
          <cell r="E188" t="str">
            <v>대전체육고등학교</v>
          </cell>
          <cell r="F188" t="str">
            <v>4:57.25</v>
          </cell>
        </row>
        <row r="189">
          <cell r="D189" t="str">
            <v>공지민</v>
          </cell>
          <cell r="E189" t="str">
            <v>경기체육고등학교</v>
          </cell>
          <cell r="F189" t="str">
            <v>4:59.37</v>
          </cell>
        </row>
        <row r="190">
          <cell r="D190" t="str">
            <v>홍지승</v>
          </cell>
          <cell r="E190" t="str">
            <v>경북체육고등학교</v>
          </cell>
          <cell r="F190" t="str">
            <v>5:07.70</v>
          </cell>
        </row>
        <row r="191">
          <cell r="D191" t="str">
            <v>조예서</v>
          </cell>
          <cell r="E191" t="str">
            <v>경기체육고등학교</v>
          </cell>
          <cell r="F191" t="str">
            <v>5:08.86</v>
          </cell>
        </row>
        <row r="192">
          <cell r="D192" t="str">
            <v>최수빈</v>
          </cell>
          <cell r="E192" t="str">
            <v>충남체육고등학교</v>
          </cell>
          <cell r="F192" t="str">
            <v>5:11.76</v>
          </cell>
        </row>
      </sheetData>
      <sheetData sheetId="6">
        <row r="149">
          <cell r="D149" t="str">
            <v>박혜민</v>
          </cell>
          <cell r="E149" t="str">
            <v>경북체육고등학교</v>
          </cell>
          <cell r="F149" t="str">
            <v>18:14.96</v>
          </cell>
        </row>
        <row r="150">
          <cell r="D150" t="str">
            <v>한진희</v>
          </cell>
          <cell r="E150" t="str">
            <v>경북체육고등학교</v>
          </cell>
          <cell r="F150" t="str">
            <v>19:03.93</v>
          </cell>
        </row>
        <row r="151">
          <cell r="D151" t="str">
            <v>이민지</v>
          </cell>
          <cell r="E151" t="str">
            <v>대전체육고등학교</v>
          </cell>
          <cell r="F151" t="str">
            <v>19:05.54</v>
          </cell>
        </row>
        <row r="152">
          <cell r="D152" t="str">
            <v>유소영</v>
          </cell>
          <cell r="E152" t="str">
            <v>서울체육고등학교</v>
          </cell>
          <cell r="F152" t="str">
            <v>19:10.87</v>
          </cell>
        </row>
        <row r="153">
          <cell r="D153" t="str">
            <v>이미지</v>
          </cell>
          <cell r="E153" t="str">
            <v>대전체육고등학교</v>
          </cell>
          <cell r="F153" t="str">
            <v>19:31.46</v>
          </cell>
        </row>
        <row r="154">
          <cell r="D154" t="str">
            <v>배지연</v>
          </cell>
          <cell r="E154" t="str">
            <v>충북체육고등학교</v>
          </cell>
          <cell r="F154" t="str">
            <v>20:04.89</v>
          </cell>
        </row>
        <row r="155">
          <cell r="D155" t="str">
            <v>조현지</v>
          </cell>
          <cell r="E155" t="str">
            <v>경남체육고등학교</v>
          </cell>
          <cell r="F155" t="str">
            <v>DNF</v>
          </cell>
        </row>
        <row r="156">
          <cell r="D156" t="str">
            <v>이지연</v>
          </cell>
          <cell r="E156" t="str">
            <v>충북체육고등학교</v>
          </cell>
          <cell r="F156" t="str">
            <v>DNS</v>
          </cell>
        </row>
      </sheetData>
      <sheetData sheetId="7">
        <row r="126">
          <cell r="E126">
            <v>-0.6</v>
          </cell>
        </row>
        <row r="129">
          <cell r="D129" t="str">
            <v>박지영</v>
          </cell>
          <cell r="E129" t="str">
            <v>경북체고</v>
          </cell>
          <cell r="F129">
            <v>14.8</v>
          </cell>
        </row>
        <row r="130">
          <cell r="D130" t="str">
            <v>배윤진</v>
          </cell>
          <cell r="E130" t="str">
            <v>인천체고</v>
          </cell>
          <cell r="F130">
            <v>15.13</v>
          </cell>
        </row>
        <row r="131">
          <cell r="D131" t="str">
            <v>김가은</v>
          </cell>
          <cell r="E131" t="str">
            <v>남녕고</v>
          </cell>
          <cell r="F131">
            <v>15.23</v>
          </cell>
        </row>
        <row r="132">
          <cell r="D132" t="str">
            <v>이윤지</v>
          </cell>
          <cell r="E132" t="str">
            <v>대전체고</v>
          </cell>
          <cell r="F132">
            <v>15.29</v>
          </cell>
        </row>
        <row r="133">
          <cell r="D133" t="str">
            <v>최윤아</v>
          </cell>
          <cell r="E133" t="str">
            <v>울산스포츠과학고</v>
          </cell>
          <cell r="F133">
            <v>15.83</v>
          </cell>
        </row>
        <row r="134">
          <cell r="D134" t="str">
            <v>이지윤</v>
          </cell>
          <cell r="E134" t="str">
            <v>대구체고</v>
          </cell>
          <cell r="F134">
            <v>16.21</v>
          </cell>
        </row>
        <row r="135">
          <cell r="D135" t="str">
            <v>박성연</v>
          </cell>
          <cell r="E135" t="str">
            <v>충남체고</v>
          </cell>
          <cell r="F135" t="str">
            <v>DNS</v>
          </cell>
        </row>
        <row r="136">
          <cell r="D136" t="str">
            <v>임여음</v>
          </cell>
          <cell r="E136" t="str">
            <v>부산체고</v>
          </cell>
          <cell r="F136" t="str">
            <v>DNS</v>
          </cell>
        </row>
      </sheetData>
      <sheetData sheetId="8">
        <row r="159">
          <cell r="D159" t="str">
            <v>노규림</v>
          </cell>
          <cell r="E159" t="str">
            <v>경북체육고등학교</v>
          </cell>
          <cell r="F159" t="str">
            <v>1:06.02</v>
          </cell>
        </row>
        <row r="160">
          <cell r="D160" t="str">
            <v>임수연</v>
          </cell>
          <cell r="E160" t="str">
            <v>전남체육고등학교</v>
          </cell>
          <cell r="F160" t="str">
            <v>1:09.16</v>
          </cell>
        </row>
        <row r="161">
          <cell r="D161" t="str">
            <v>장수인</v>
          </cell>
          <cell r="E161" t="str">
            <v>울산스포츠과학고등학교</v>
          </cell>
          <cell r="F161" t="str">
            <v>1:11.99</v>
          </cell>
        </row>
        <row r="162">
          <cell r="D162" t="str">
            <v>반서연</v>
          </cell>
          <cell r="E162" t="str">
            <v>충남체육고등학교</v>
          </cell>
          <cell r="F162" t="str">
            <v>1:16.68</v>
          </cell>
        </row>
        <row r="163">
          <cell r="D163" t="str">
            <v>임수경</v>
          </cell>
          <cell r="E163" t="str">
            <v>서울체육고등학교</v>
          </cell>
          <cell r="F163" t="str">
            <v>DNS</v>
          </cell>
        </row>
        <row r="164">
          <cell r="D164" t="str">
            <v>김이옥</v>
          </cell>
          <cell r="E164" t="str">
            <v>경남체육고등학교</v>
          </cell>
          <cell r="F164" t="str">
            <v>DNS</v>
          </cell>
        </row>
        <row r="165">
          <cell r="D165">
            <v>0</v>
          </cell>
          <cell r="E165">
            <v>0</v>
          </cell>
          <cell r="F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</row>
      </sheetData>
      <sheetData sheetId="9">
        <row r="9">
          <cell r="D9" t="str">
            <v>임윤아</v>
          </cell>
          <cell r="E9" t="str">
            <v>서울체육고등학교</v>
          </cell>
          <cell r="F9" t="str">
            <v>53:26.33</v>
          </cell>
        </row>
        <row r="10">
          <cell r="D10" t="str">
            <v>임예린</v>
          </cell>
          <cell r="E10" t="str">
            <v>충남체육고등학교</v>
          </cell>
          <cell r="F10" t="str">
            <v>54:04.73</v>
          </cell>
        </row>
        <row r="11">
          <cell r="D11" t="str">
            <v>이예서</v>
          </cell>
          <cell r="E11" t="str">
            <v>충남체육고등학교</v>
          </cell>
          <cell r="F11" t="str">
            <v>55:33.84</v>
          </cell>
        </row>
        <row r="12">
          <cell r="D12" t="str">
            <v>김고은</v>
          </cell>
          <cell r="E12" t="str">
            <v>경남체육고등학교</v>
          </cell>
          <cell r="F12" t="str">
            <v>DNF</v>
          </cell>
        </row>
      </sheetData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높이"/>
      <sheetName val="높이결승기록지"/>
      <sheetName val="장대"/>
      <sheetName val="멀리"/>
      <sheetName val="멀리뛰기결승기록지"/>
      <sheetName val="세단"/>
      <sheetName val="세단뛰기결승기록지"/>
      <sheetName val="포환"/>
      <sheetName val="포환결승기록지"/>
      <sheetName val="원반"/>
      <sheetName val="원반결승기록지"/>
      <sheetName val="해머"/>
      <sheetName val="해머결승기록지"/>
      <sheetName val="투창"/>
      <sheetName val="투창결승기록지"/>
    </sheetNames>
    <sheetDataSet>
      <sheetData sheetId="0"/>
      <sheetData sheetId="1">
        <row r="10">
          <cell r="C10" t="str">
            <v>안소연</v>
          </cell>
          <cell r="E10" t="str">
            <v>충북체육고등학교</v>
          </cell>
          <cell r="F10" t="str">
            <v>1m60</v>
          </cell>
        </row>
        <row r="11">
          <cell r="C11" t="str">
            <v>김연우</v>
          </cell>
          <cell r="E11" t="str">
            <v>충북체육고등학교</v>
          </cell>
          <cell r="F11" t="str">
            <v>1m55</v>
          </cell>
        </row>
        <row r="12">
          <cell r="C12" t="str">
            <v>임여음</v>
          </cell>
          <cell r="E12" t="str">
            <v>부산체육고등학교</v>
          </cell>
          <cell r="F12" t="str">
            <v>1m50</v>
          </cell>
        </row>
        <row r="13">
          <cell r="C13" t="str">
            <v>정세은</v>
          </cell>
          <cell r="F13" t="str">
            <v>1m40</v>
          </cell>
        </row>
        <row r="14">
          <cell r="C14" t="str">
            <v>박성연</v>
          </cell>
          <cell r="E14" t="str">
            <v>충남체육고등학교</v>
          </cell>
          <cell r="F14" t="str">
            <v>1m35</v>
          </cell>
        </row>
        <row r="15">
          <cell r="C15" t="str">
            <v>송미화</v>
          </cell>
          <cell r="E15" t="str">
            <v>강원체육고등학교</v>
          </cell>
          <cell r="F15" t="str">
            <v>DNS</v>
          </cell>
        </row>
        <row r="16">
          <cell r="C16" t="str">
            <v>송해빈</v>
          </cell>
          <cell r="E16" t="str">
            <v>전남체육고등학교</v>
          </cell>
          <cell r="F16" t="str">
            <v>DNS</v>
          </cell>
        </row>
        <row r="17">
          <cell r="C17" t="str">
            <v>정해윤</v>
          </cell>
          <cell r="E17" t="str">
            <v>경북체육고등학교</v>
          </cell>
        </row>
      </sheetData>
      <sheetData sheetId="2">
        <row r="11">
          <cell r="C11" t="str">
            <v>박서해</v>
          </cell>
          <cell r="E11" t="str">
            <v>경기체육고등학교</v>
          </cell>
          <cell r="F11" t="str">
            <v>2m50</v>
          </cell>
        </row>
        <row r="12">
          <cell r="C12" t="str">
            <v>권민서</v>
          </cell>
          <cell r="E12" t="str">
            <v>부산체육고등학교</v>
          </cell>
          <cell r="F12" t="str">
            <v>2m00</v>
          </cell>
        </row>
        <row r="13">
          <cell r="C13" t="str">
            <v>이지현</v>
          </cell>
          <cell r="E13" t="str">
            <v>서울체육고등학교</v>
          </cell>
          <cell r="F13" t="str">
            <v>2m00</v>
          </cell>
        </row>
        <row r="14">
          <cell r="C14" t="str">
            <v>김린휘</v>
          </cell>
          <cell r="E14" t="str">
            <v>서울체육고등학교</v>
          </cell>
          <cell r="F14" t="str">
            <v>NM</v>
          </cell>
        </row>
      </sheetData>
      <sheetData sheetId="3"/>
      <sheetData sheetId="4">
        <row r="10">
          <cell r="C10" t="str">
            <v>김수지</v>
          </cell>
          <cell r="E10" t="str">
            <v>경북체육고등학교</v>
          </cell>
          <cell r="F10" t="str">
            <v>5m54</v>
          </cell>
          <cell r="G10" t="str">
            <v>-0.3</v>
          </cell>
        </row>
        <row r="11">
          <cell r="C11" t="str">
            <v>최은진</v>
          </cell>
          <cell r="E11" t="str">
            <v>경남체육고등학교</v>
          </cell>
          <cell r="F11" t="str">
            <v>5m48</v>
          </cell>
          <cell r="G11" t="str">
            <v>+0.1</v>
          </cell>
        </row>
        <row r="12">
          <cell r="C12" t="str">
            <v>최혜지</v>
          </cell>
          <cell r="E12" t="str">
            <v>서울체육고등학교</v>
          </cell>
          <cell r="F12" t="str">
            <v>5m45</v>
          </cell>
          <cell r="G12" t="str">
            <v>+0.1</v>
          </cell>
        </row>
        <row r="13">
          <cell r="C13" t="str">
            <v>강서영</v>
          </cell>
          <cell r="E13" t="str">
            <v>전북체육고등학교</v>
          </cell>
          <cell r="F13" t="str">
            <v>5m41</v>
          </cell>
          <cell r="G13" t="str">
            <v>-0.6</v>
          </cell>
        </row>
        <row r="14">
          <cell r="C14" t="str">
            <v>임연희</v>
          </cell>
          <cell r="E14" t="str">
            <v>충남체육고등학교</v>
          </cell>
          <cell r="F14" t="str">
            <v>5m11</v>
          </cell>
          <cell r="G14" t="str">
            <v>-0.1</v>
          </cell>
        </row>
        <row r="15">
          <cell r="C15" t="str">
            <v>최연서</v>
          </cell>
          <cell r="E15" t="str">
            <v>전북체육고등학교</v>
          </cell>
          <cell r="F15" t="str">
            <v>5m09</v>
          </cell>
          <cell r="G15" t="str">
            <v>-0.3</v>
          </cell>
        </row>
        <row r="16">
          <cell r="C16" t="str">
            <v>이희원</v>
          </cell>
          <cell r="E16" t="str">
            <v>충남체육고등학교</v>
          </cell>
          <cell r="F16" t="str">
            <v>5m06</v>
          </cell>
          <cell r="G16" t="str">
            <v>-0.4</v>
          </cell>
        </row>
        <row r="17">
          <cell r="C17" t="str">
            <v>신예빈</v>
          </cell>
          <cell r="E17" t="str">
            <v>경기체육고등학교</v>
          </cell>
          <cell r="F17" t="str">
            <v>4m80</v>
          </cell>
          <cell r="G17" t="str">
            <v>-04</v>
          </cell>
        </row>
      </sheetData>
      <sheetData sheetId="5"/>
      <sheetData sheetId="6">
        <row r="10">
          <cell r="C10" t="str">
            <v>구나영</v>
          </cell>
          <cell r="E10" t="str">
            <v>경남체육고등학교</v>
          </cell>
          <cell r="F10" t="str">
            <v>11m22</v>
          </cell>
          <cell r="G10" t="str">
            <v>+0.8</v>
          </cell>
        </row>
        <row r="11">
          <cell r="C11" t="str">
            <v>김나영</v>
          </cell>
          <cell r="E11" t="str">
            <v>인천체육고등학교</v>
          </cell>
          <cell r="F11" t="str">
            <v>11m16</v>
          </cell>
          <cell r="G11" t="str">
            <v>-0.2</v>
          </cell>
        </row>
        <row r="12">
          <cell r="C12" t="str">
            <v>박소연</v>
          </cell>
          <cell r="E12" t="str">
            <v>인천체육고등학교</v>
          </cell>
          <cell r="F12" t="str">
            <v>11m00</v>
          </cell>
          <cell r="G12" t="str">
            <v>-0.4</v>
          </cell>
        </row>
        <row r="13">
          <cell r="C13" t="str">
            <v>이희원</v>
          </cell>
          <cell r="E13" t="str">
            <v>충남체육고등학교</v>
          </cell>
          <cell r="F13" t="str">
            <v>10m84</v>
          </cell>
          <cell r="G13" t="str">
            <v>+0.2</v>
          </cell>
        </row>
        <row r="14">
          <cell r="C14" t="str">
            <v>최연서</v>
          </cell>
          <cell r="E14" t="str">
            <v>전북체육고등학교</v>
          </cell>
          <cell r="F14" t="str">
            <v>10m52</v>
          </cell>
          <cell r="G14" t="str">
            <v>+0.9</v>
          </cell>
        </row>
        <row r="15">
          <cell r="C15" t="str">
            <v>김민서</v>
          </cell>
          <cell r="E15" t="str">
            <v>경북체육고등학교</v>
          </cell>
          <cell r="F15" t="str">
            <v>NM</v>
          </cell>
          <cell r="G15">
            <v>0</v>
          </cell>
        </row>
        <row r="16">
          <cell r="C16" t="str">
            <v>박아인</v>
          </cell>
          <cell r="E16" t="str">
            <v>대구체육고등학교</v>
          </cell>
          <cell r="F16" t="str">
            <v>DNS</v>
          </cell>
          <cell r="G16">
            <v>0</v>
          </cell>
        </row>
        <row r="17">
          <cell r="C17" t="str">
            <v>송해빈</v>
          </cell>
          <cell r="E17" t="str">
            <v>전남체육고등학교</v>
          </cell>
          <cell r="F17" t="str">
            <v>DNS</v>
          </cell>
          <cell r="G17">
            <v>0</v>
          </cell>
        </row>
      </sheetData>
      <sheetData sheetId="7"/>
      <sheetData sheetId="8">
        <row r="10">
          <cell r="C10" t="str">
            <v>문혜솔</v>
          </cell>
          <cell r="E10" t="str">
            <v>전남체육고등학교</v>
          </cell>
          <cell r="F10" t="str">
            <v>13m31</v>
          </cell>
        </row>
        <row r="11">
          <cell r="C11" t="str">
            <v>조시연</v>
          </cell>
          <cell r="E11" t="str">
            <v>강원체육고등학교</v>
          </cell>
          <cell r="F11" t="str">
            <v>11m00</v>
          </cell>
        </row>
        <row r="12">
          <cell r="C12" t="str">
            <v>이금비</v>
          </cell>
          <cell r="E12" t="str">
            <v>남녕고</v>
          </cell>
          <cell r="F12" t="str">
            <v>10m20</v>
          </cell>
        </row>
        <row r="13">
          <cell r="C13" t="str">
            <v>마소영</v>
          </cell>
          <cell r="E13" t="str">
            <v>부산체육고등학교</v>
          </cell>
          <cell r="F13" t="str">
            <v>9m98</v>
          </cell>
        </row>
        <row r="14">
          <cell r="C14" t="str">
            <v>전아영</v>
          </cell>
          <cell r="E14" t="str">
            <v>경북체육고등학교</v>
          </cell>
          <cell r="F14" t="str">
            <v>9m41</v>
          </cell>
        </row>
        <row r="15">
          <cell r="C15" t="str">
            <v>이주은</v>
          </cell>
          <cell r="E15" t="str">
            <v>부산체육고등학교</v>
          </cell>
          <cell r="F15" t="str">
            <v>9m29</v>
          </cell>
        </row>
        <row r="16">
          <cell r="C16" t="str">
            <v>강미소</v>
          </cell>
          <cell r="E16" t="str">
            <v>경남체육고등학교</v>
          </cell>
          <cell r="F16" t="str">
            <v>8m75</v>
          </cell>
        </row>
        <row r="17">
          <cell r="C17" t="str">
            <v>임혜연</v>
          </cell>
          <cell r="E17" t="str">
            <v>충남체육고등학교</v>
          </cell>
          <cell r="F17" t="str">
            <v>8m01</v>
          </cell>
        </row>
      </sheetData>
      <sheetData sheetId="9"/>
      <sheetData sheetId="10">
        <row r="10">
          <cell r="C10" t="str">
            <v>이혜민</v>
          </cell>
          <cell r="E10" t="str">
            <v>경북체육고등학교</v>
          </cell>
          <cell r="F10" t="str">
            <v>49m79(대회신)</v>
          </cell>
        </row>
        <row r="11">
          <cell r="C11" t="str">
            <v>이다은</v>
          </cell>
          <cell r="E11" t="str">
            <v>충남체육고등학교</v>
          </cell>
          <cell r="F11" t="str">
            <v>43m66</v>
          </cell>
        </row>
        <row r="12">
          <cell r="C12" t="str">
            <v>손지우</v>
          </cell>
          <cell r="E12" t="str">
            <v>경남체육고등학교</v>
          </cell>
          <cell r="F12" t="str">
            <v>41m34</v>
          </cell>
        </row>
        <row r="13">
          <cell r="C13" t="str">
            <v>조시연</v>
          </cell>
          <cell r="E13" t="str">
            <v>강원체육고등학교</v>
          </cell>
          <cell r="F13" t="str">
            <v>36m20</v>
          </cell>
        </row>
        <row r="14">
          <cell r="C14" t="str">
            <v>양초원</v>
          </cell>
          <cell r="E14" t="str">
            <v>대구체육고등학교</v>
          </cell>
          <cell r="F14" t="str">
            <v>33m61</v>
          </cell>
        </row>
        <row r="15">
          <cell r="C15" t="str">
            <v>형아영</v>
          </cell>
          <cell r="E15" t="str">
            <v>서울체육고등학교</v>
          </cell>
          <cell r="F15" t="str">
            <v>31m58</v>
          </cell>
        </row>
        <row r="16">
          <cell r="C16" t="str">
            <v>마소영</v>
          </cell>
          <cell r="E16" t="str">
            <v>부산체육고등학교</v>
          </cell>
          <cell r="F16" t="str">
            <v>29m52</v>
          </cell>
        </row>
        <row r="17">
          <cell r="C17" t="str">
            <v>이지혜</v>
          </cell>
          <cell r="E17" t="str">
            <v>광주체육고등학교</v>
          </cell>
          <cell r="F17" t="str">
            <v>DNS</v>
          </cell>
        </row>
      </sheetData>
      <sheetData sheetId="11"/>
      <sheetData sheetId="12">
        <row r="10">
          <cell r="C10" t="str">
            <v>이아영</v>
          </cell>
          <cell r="E10" t="str">
            <v>전북체육고등학교</v>
          </cell>
          <cell r="F10">
            <v>49.52</v>
          </cell>
        </row>
        <row r="11">
          <cell r="C11" t="str">
            <v>이주은</v>
          </cell>
          <cell r="E11" t="str">
            <v>부산체육고등학교</v>
          </cell>
          <cell r="F11">
            <v>42.06</v>
          </cell>
        </row>
        <row r="12">
          <cell r="C12" t="str">
            <v>양채민</v>
          </cell>
          <cell r="E12" t="str">
            <v>전북체육고등학교</v>
          </cell>
          <cell r="F12">
            <v>39.18</v>
          </cell>
        </row>
        <row r="13">
          <cell r="C13" t="str">
            <v>서성은</v>
          </cell>
          <cell r="E13" t="str">
            <v>경기체육고등학교</v>
          </cell>
          <cell r="F13">
            <v>35.17</v>
          </cell>
        </row>
        <row r="14">
          <cell r="C14" t="str">
            <v>정시은</v>
          </cell>
          <cell r="E14" t="str">
            <v>전남체육고등학교</v>
          </cell>
          <cell r="F14">
            <v>29.64</v>
          </cell>
        </row>
        <row r="15">
          <cell r="C15" t="str">
            <v>장성연</v>
          </cell>
          <cell r="E15" t="str">
            <v>광주체육고등학교</v>
          </cell>
          <cell r="F15">
            <v>18.670000000000002</v>
          </cell>
        </row>
        <row r="16">
          <cell r="C16" t="str">
            <v>임혜연</v>
          </cell>
          <cell r="E16" t="str">
            <v>충남체육고등학교</v>
          </cell>
          <cell r="F16">
            <v>17.87</v>
          </cell>
        </row>
        <row r="17">
          <cell r="C17">
            <v>0</v>
          </cell>
          <cell r="E17">
            <v>0</v>
          </cell>
          <cell r="F17">
            <v>0</v>
          </cell>
        </row>
      </sheetData>
      <sheetData sheetId="13"/>
      <sheetData sheetId="14">
        <row r="10">
          <cell r="C10" t="str">
            <v>김민지</v>
          </cell>
          <cell r="E10" t="str">
            <v>전북체육고등학교</v>
          </cell>
          <cell r="F10" t="str">
            <v>53m15(대회신)</v>
          </cell>
        </row>
        <row r="11">
          <cell r="C11" t="str">
            <v>김도연</v>
          </cell>
          <cell r="E11" t="str">
            <v>울산스포츠과학고등학교</v>
          </cell>
          <cell r="F11" t="str">
            <v>44m88</v>
          </cell>
        </row>
        <row r="12">
          <cell r="C12" t="str">
            <v>윤은환</v>
          </cell>
          <cell r="E12" t="str">
            <v>전남체육고등학교</v>
          </cell>
          <cell r="F12" t="str">
            <v>44m40</v>
          </cell>
        </row>
        <row r="13">
          <cell r="C13" t="str">
            <v>김민서</v>
          </cell>
          <cell r="E13" t="str">
            <v>경기체육고등학교</v>
          </cell>
          <cell r="F13" t="str">
            <v>43m51</v>
          </cell>
        </row>
        <row r="14">
          <cell r="C14" t="str">
            <v>송나래</v>
          </cell>
          <cell r="E14" t="str">
            <v>강원체육고등학교</v>
          </cell>
          <cell r="F14" t="str">
            <v>42m85</v>
          </cell>
        </row>
        <row r="15">
          <cell r="C15" t="str">
            <v>주현서</v>
          </cell>
          <cell r="E15" t="str">
            <v>서울체육고등학교</v>
          </cell>
          <cell r="F15" t="str">
            <v>37m71</v>
          </cell>
        </row>
        <row r="16">
          <cell r="C16" t="str">
            <v>손지우</v>
          </cell>
          <cell r="E16" t="str">
            <v>경남체육고등학교</v>
          </cell>
          <cell r="F16" t="str">
            <v>33m92</v>
          </cell>
        </row>
        <row r="17">
          <cell r="C17" t="str">
            <v>김다솔</v>
          </cell>
          <cell r="E17" t="str">
            <v>경기체육고등학교</v>
          </cell>
          <cell r="F17" t="str">
            <v>33m75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tabSelected="1" view="pageBreakPreview" zoomScaleNormal="100" zoomScaleSheetLayoutView="100" workbookViewId="0">
      <selection activeCell="T13" sqref="T13"/>
    </sheetView>
  </sheetViews>
  <sheetFormatPr defaultRowHeight="16.5"/>
  <sheetData>
    <row r="1" spans="1:26" ht="24.95" customHeight="1">
      <c r="A1" s="2"/>
      <c r="B1" s="193" t="s">
        <v>76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"/>
      <c r="Z1" s="1"/>
    </row>
    <row r="2" spans="1:26" ht="24.95" customHeight="1">
      <c r="A2" s="196" t="s">
        <v>0</v>
      </c>
      <c r="B2" s="196"/>
      <c r="C2" s="2"/>
      <c r="D2" s="2"/>
      <c r="E2" s="195" t="s">
        <v>77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2"/>
      <c r="T2" s="1"/>
      <c r="U2" s="194" t="s">
        <v>75</v>
      </c>
      <c r="V2" s="194"/>
      <c r="W2" s="194"/>
      <c r="X2" s="194"/>
      <c r="Y2" s="194"/>
      <c r="Z2" s="194"/>
    </row>
    <row r="3" spans="1:26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  <c r="X3" s="1"/>
      <c r="Y3" s="1"/>
      <c r="Z3" s="1"/>
    </row>
    <row r="4" spans="1:26" ht="24.95" customHeight="1">
      <c r="A4" s="3" t="s">
        <v>1</v>
      </c>
      <c r="B4" s="4"/>
      <c r="C4" s="5" t="s">
        <v>2</v>
      </c>
      <c r="D4" s="6"/>
      <c r="E4" s="4"/>
      <c r="F4" s="5" t="s">
        <v>3</v>
      </c>
      <c r="G4" s="6"/>
      <c r="H4" s="4"/>
      <c r="I4" s="5" t="s">
        <v>4</v>
      </c>
      <c r="J4" s="6"/>
      <c r="K4" s="4"/>
      <c r="L4" s="5" t="s">
        <v>5</v>
      </c>
      <c r="M4" s="6"/>
      <c r="N4" s="4"/>
      <c r="O4" s="5" t="s">
        <v>6</v>
      </c>
      <c r="P4" s="6"/>
      <c r="Q4" s="4"/>
      <c r="R4" s="5" t="s">
        <v>7</v>
      </c>
      <c r="S4" s="6"/>
      <c r="T4" s="7"/>
      <c r="U4" s="8" t="s">
        <v>8</v>
      </c>
      <c r="V4" s="9"/>
      <c r="W4" s="7"/>
      <c r="X4" s="8" t="s">
        <v>9</v>
      </c>
      <c r="Y4" s="9"/>
      <c r="Z4" s="10" t="s">
        <v>10</v>
      </c>
    </row>
    <row r="5" spans="1:26" ht="24.95" customHeight="1" thickBot="1">
      <c r="A5" s="11" t="s">
        <v>11</v>
      </c>
      <c r="B5" s="12" t="s">
        <v>12</v>
      </c>
      <c r="C5" s="13" t="s">
        <v>13</v>
      </c>
      <c r="D5" s="14" t="s">
        <v>14</v>
      </c>
      <c r="E5" s="12" t="s">
        <v>12</v>
      </c>
      <c r="F5" s="13" t="s">
        <v>13</v>
      </c>
      <c r="G5" s="14" t="s">
        <v>14</v>
      </c>
      <c r="H5" s="12" t="s">
        <v>12</v>
      </c>
      <c r="I5" s="13" t="s">
        <v>13</v>
      </c>
      <c r="J5" s="14" t="s">
        <v>14</v>
      </c>
      <c r="K5" s="12" t="s">
        <v>12</v>
      </c>
      <c r="L5" s="13" t="s">
        <v>13</v>
      </c>
      <c r="M5" s="14" t="s">
        <v>14</v>
      </c>
      <c r="N5" s="12" t="s">
        <v>12</v>
      </c>
      <c r="O5" s="13" t="s">
        <v>13</v>
      </c>
      <c r="P5" s="14" t="s">
        <v>14</v>
      </c>
      <c r="Q5" s="12" t="s">
        <v>12</v>
      </c>
      <c r="R5" s="13" t="s">
        <v>13</v>
      </c>
      <c r="S5" s="14" t="s">
        <v>14</v>
      </c>
      <c r="T5" s="12" t="s">
        <v>12</v>
      </c>
      <c r="U5" s="13" t="s">
        <v>13</v>
      </c>
      <c r="V5" s="14" t="s">
        <v>14</v>
      </c>
      <c r="W5" s="12" t="s">
        <v>12</v>
      </c>
      <c r="X5" s="13" t="s">
        <v>13</v>
      </c>
      <c r="Y5" s="14" t="s">
        <v>14</v>
      </c>
      <c r="Z5" s="15"/>
    </row>
    <row r="6" spans="1:26" ht="30" customHeight="1" thickTop="1">
      <c r="A6" s="24" t="s">
        <v>15</v>
      </c>
      <c r="B6" s="25" t="str">
        <f>'[1]100m'!$D$159</f>
        <v>김동진</v>
      </c>
      <c r="C6" s="26" t="str">
        <f>'[1]100m'!$E$159</f>
        <v>대구체육고등학교</v>
      </c>
      <c r="D6" s="27">
        <f>'[1]100m'!$F$159</f>
        <v>10.85</v>
      </c>
      <c r="E6" s="25" t="str">
        <f>'[1]100m'!$D$160</f>
        <v>김태욱</v>
      </c>
      <c r="F6" s="26" t="str">
        <f>'[1]100m'!$E$160</f>
        <v>경북체육고등학교</v>
      </c>
      <c r="G6" s="27">
        <f>'[1]100m'!$F$160</f>
        <v>11.04</v>
      </c>
      <c r="H6" s="25" t="str">
        <f>'[1]100m'!$D$161</f>
        <v>송현우</v>
      </c>
      <c r="I6" s="26" t="str">
        <f>'[1]100m'!$E$161</f>
        <v>서울체육고등학교</v>
      </c>
      <c r="J6" s="27">
        <f>'[1]100m'!$F$161</f>
        <v>11.06</v>
      </c>
      <c r="K6" s="25" t="str">
        <f>'[1]100m'!$D$162</f>
        <v>손호영</v>
      </c>
      <c r="L6" s="26" t="str">
        <f>'[1]100m'!$E$162</f>
        <v>경기체육고등학교</v>
      </c>
      <c r="M6" s="27">
        <f>'[1]100m'!$F$162</f>
        <v>11.14</v>
      </c>
      <c r="N6" s="25" t="str">
        <f>'[1]100m'!$D$163</f>
        <v>김환</v>
      </c>
      <c r="O6" s="26" t="str">
        <f>'[1]100m'!$E$163</f>
        <v>울산스포츠과학고등학교</v>
      </c>
      <c r="P6" s="27">
        <f>'[1]100m'!$F$163</f>
        <v>11.16</v>
      </c>
      <c r="Q6" s="25" t="str">
        <f>'[1]100m'!$D$164</f>
        <v>차준성</v>
      </c>
      <c r="R6" s="26" t="str">
        <f>'[1]100m'!$E$164</f>
        <v>충북체육고등학교</v>
      </c>
      <c r="S6" s="27">
        <f>'[1]100m'!$F$164</f>
        <v>11.16</v>
      </c>
      <c r="T6" s="25" t="str">
        <f>'[1]100m'!$D$165</f>
        <v>심인보</v>
      </c>
      <c r="U6" s="26" t="str">
        <f>'[1]100m'!$E$165</f>
        <v>경북체육고등학교</v>
      </c>
      <c r="V6" s="27">
        <f>'[1]100m'!$F$165</f>
        <v>11.36</v>
      </c>
      <c r="W6" s="25" t="str">
        <f>'[1]100m'!$D$166</f>
        <v>기은결</v>
      </c>
      <c r="X6" s="26" t="str">
        <f>'[1]100m'!$E$166</f>
        <v>광주체육고등학교</v>
      </c>
      <c r="Y6" s="27">
        <f>'[1]100m'!$F$166</f>
        <v>11.54</v>
      </c>
      <c r="Z6" s="28"/>
    </row>
    <row r="7" spans="1:26" ht="30" customHeight="1">
      <c r="A7" s="16" t="s">
        <v>16</v>
      </c>
      <c r="B7" s="200">
        <f>'[1]100m'!$E$156</f>
        <v>0.4</v>
      </c>
      <c r="C7" s="201"/>
      <c r="D7" s="201"/>
      <c r="E7" s="202"/>
      <c r="F7" s="202"/>
      <c r="G7" s="202"/>
      <c r="H7" s="18"/>
      <c r="I7" s="29"/>
      <c r="J7" s="18"/>
      <c r="K7" s="18"/>
      <c r="L7" s="18"/>
      <c r="M7" s="18"/>
      <c r="N7" s="18"/>
      <c r="O7" s="18"/>
      <c r="P7" s="18"/>
      <c r="Q7" s="18"/>
      <c r="R7" s="18"/>
      <c r="S7" s="18"/>
      <c r="T7" s="17"/>
      <c r="U7" s="17"/>
      <c r="V7" s="17"/>
      <c r="W7" s="17"/>
      <c r="X7" s="17"/>
      <c r="Y7" s="20"/>
      <c r="Z7" s="28"/>
    </row>
    <row r="8" spans="1:26" ht="30" customHeight="1">
      <c r="A8" s="30" t="s">
        <v>17</v>
      </c>
      <c r="B8" s="31" t="str">
        <f>'[1]200m'!$D$159</f>
        <v>김동진</v>
      </c>
      <c r="C8" s="32" t="str">
        <f>'[1]200m'!$E$159</f>
        <v>대구체육고등학교</v>
      </c>
      <c r="D8" s="155">
        <f>'[1]200m'!$F$159</f>
        <v>22.14</v>
      </c>
      <c r="E8" s="31" t="str">
        <f>'[1]200m'!$D$160</f>
        <v>양승우</v>
      </c>
      <c r="F8" s="32" t="str">
        <f>'[1]200m'!$E$160</f>
        <v>충남체육고등학교</v>
      </c>
      <c r="G8" s="33">
        <f>'[1]200m'!$F$160</f>
        <v>22.45</v>
      </c>
      <c r="H8" s="31" t="str">
        <f>'[1]200m'!$D$161</f>
        <v>나현주</v>
      </c>
      <c r="I8" s="32" t="str">
        <f>'[1]200m'!$E$161</f>
        <v>광주체육고등학교</v>
      </c>
      <c r="J8" s="33">
        <f>'[1]200m'!$F$161</f>
        <v>22.56</v>
      </c>
      <c r="K8" s="31" t="str">
        <f>'[1]200m'!$D$162</f>
        <v>김태욱</v>
      </c>
      <c r="L8" s="32" t="str">
        <f>'[1]200m'!$E$162</f>
        <v>경북체육고등학교</v>
      </c>
      <c r="M8" s="33">
        <f>'[1]200m'!$F$162</f>
        <v>23.04</v>
      </c>
      <c r="N8" s="31" t="str">
        <f>'[1]200m'!$D$163</f>
        <v>차준성</v>
      </c>
      <c r="O8" s="32" t="str">
        <f>'[1]200m'!$E$163</f>
        <v>충북체육고등학교</v>
      </c>
      <c r="P8" s="33">
        <f>'[1]200m'!$F$163</f>
        <v>23.21</v>
      </c>
      <c r="Q8" s="31" t="str">
        <f>'[1]200m'!$D$164</f>
        <v>하태훈</v>
      </c>
      <c r="R8" s="32" t="str">
        <f>'[1]200m'!$E$164</f>
        <v>경남체육고등학교</v>
      </c>
      <c r="S8" s="33">
        <f>'[1]200m'!$F$164</f>
        <v>23.59</v>
      </c>
      <c r="T8" s="31" t="str">
        <f>'[1]200m'!$D$165</f>
        <v>김환</v>
      </c>
      <c r="U8" s="32" t="str">
        <f>'[1]200m'!$E$165</f>
        <v>울산스포츠과학고등학교</v>
      </c>
      <c r="V8" s="33" t="str">
        <f>'[1]200m'!$F$165</f>
        <v>DQ</v>
      </c>
      <c r="W8" s="31" t="str">
        <f>'[1]200m'!$D$166</f>
        <v>이예준</v>
      </c>
      <c r="X8" s="32" t="str">
        <f>'[1]200m'!$E$166</f>
        <v>서울체육고등학교</v>
      </c>
      <c r="Y8" s="33" t="str">
        <f>'[1]200m'!$F$166</f>
        <v>DNS</v>
      </c>
      <c r="Z8" s="19"/>
    </row>
    <row r="9" spans="1:26" ht="30" customHeight="1">
      <c r="A9" s="16" t="s">
        <v>16</v>
      </c>
      <c r="B9" s="200">
        <f>'[1]200m'!$E$156</f>
        <v>-0.6</v>
      </c>
      <c r="C9" s="201"/>
      <c r="D9" s="201"/>
      <c r="E9" s="17"/>
      <c r="F9" s="17"/>
      <c r="G9" s="18"/>
      <c r="H9" s="17"/>
      <c r="I9" s="17"/>
      <c r="J9" s="18"/>
      <c r="K9" s="17"/>
      <c r="L9" s="17"/>
      <c r="M9" s="18"/>
      <c r="N9" s="17"/>
      <c r="O9" s="17"/>
      <c r="P9" s="18"/>
      <c r="Q9" s="17"/>
      <c r="R9" s="17"/>
      <c r="S9" s="18"/>
      <c r="T9" s="17"/>
      <c r="U9" s="17"/>
      <c r="V9" s="17"/>
      <c r="W9" s="17"/>
      <c r="X9" s="17"/>
      <c r="Y9" s="20"/>
      <c r="Z9" s="28"/>
    </row>
    <row r="10" spans="1:26" ht="30" customHeight="1">
      <c r="A10" s="34" t="s">
        <v>18</v>
      </c>
      <c r="B10" s="35" t="str">
        <f>'[1]400m'!$D$159</f>
        <v>나현주</v>
      </c>
      <c r="C10" s="35" t="str">
        <f>'[1]400m'!$E$159</f>
        <v>광주체육고등학교</v>
      </c>
      <c r="D10" s="35">
        <f>'[1]400m'!$F$159</f>
        <v>49.66</v>
      </c>
      <c r="E10" s="35" t="str">
        <f>'[1]400m'!$D$160</f>
        <v>양승우</v>
      </c>
      <c r="F10" s="35" t="str">
        <f>'[1]400m'!$E$160</f>
        <v>충남체육고등학교</v>
      </c>
      <c r="G10" s="35">
        <f>'[1]400m'!$F$160</f>
        <v>49.95</v>
      </c>
      <c r="H10" s="35" t="str">
        <f>'[1]400m'!$D$161</f>
        <v>이수혁</v>
      </c>
      <c r="I10" s="35" t="str">
        <f>'[1]400m'!$E$161</f>
        <v>서울체육고등학교</v>
      </c>
      <c r="J10" s="35">
        <f>'[1]400m'!$F$161</f>
        <v>50.06</v>
      </c>
      <c r="K10" s="35" t="str">
        <f>'[1]400m'!$D$162</f>
        <v>장근오</v>
      </c>
      <c r="L10" s="35" t="str">
        <f>'[1]400m'!$E$162</f>
        <v>광주체육고등학교</v>
      </c>
      <c r="M10" s="35">
        <f>'[1]400m'!$F$162</f>
        <v>50.42</v>
      </c>
      <c r="N10" s="35" t="str">
        <f>'[1]400m'!$D$163</f>
        <v>차희성</v>
      </c>
      <c r="O10" s="35" t="str">
        <f>'[1]400m'!$E$163</f>
        <v>경기체육고등학교</v>
      </c>
      <c r="P10" s="35">
        <f>'[1]400m'!$F$163</f>
        <v>50.68</v>
      </c>
      <c r="Q10" s="35" t="str">
        <f>'[1]400m'!$D$164</f>
        <v>현우찬</v>
      </c>
      <c r="R10" s="35" t="str">
        <f>'[1]400m'!$E$164</f>
        <v>남녕고등학교</v>
      </c>
      <c r="S10" s="35">
        <f>'[1]400m'!$F$164</f>
        <v>51.66</v>
      </c>
      <c r="T10" s="35" t="str">
        <f>'[1]400m'!$D$165</f>
        <v>최재혁</v>
      </c>
      <c r="U10" s="35" t="str">
        <f>'[1]400m'!$E$165</f>
        <v>경남체육고등학교</v>
      </c>
      <c r="V10" s="35">
        <f>'[1]400m'!$F$165</f>
        <v>52.66</v>
      </c>
      <c r="W10" s="35" t="str">
        <f>'[1]400m'!$D$166</f>
        <v>김동훈</v>
      </c>
      <c r="X10" s="35" t="str">
        <f>'[1]400m'!$E$166</f>
        <v>경남체육고등학교</v>
      </c>
      <c r="Y10" s="35">
        <f>'[1]400m'!$F$166</f>
        <v>52.73</v>
      </c>
      <c r="Z10" s="19"/>
    </row>
    <row r="11" spans="1:26" ht="30" customHeight="1">
      <c r="A11" s="34" t="s">
        <v>19</v>
      </c>
      <c r="B11" s="35" t="str">
        <f>'[1]800m'!$D$159</f>
        <v>이우민</v>
      </c>
      <c r="C11" s="35" t="str">
        <f>'[1]800m'!$E$159</f>
        <v>전북체육고등학교</v>
      </c>
      <c r="D11" s="35" t="str">
        <f>'[1]800m'!$F$159</f>
        <v>1:55.59</v>
      </c>
      <c r="E11" s="35" t="str">
        <f>'[1]800m'!$D$160</f>
        <v>오종철</v>
      </c>
      <c r="F11" s="36" t="str">
        <f>'[1]800m'!$E$160</f>
        <v>경남체육고등학교</v>
      </c>
      <c r="G11" s="39" t="str">
        <f>'[1]800m'!$F$160</f>
        <v>1:58.04</v>
      </c>
      <c r="H11" s="35" t="str">
        <f>'[1]800m'!$D$161</f>
        <v>강성</v>
      </c>
      <c r="I11" s="36" t="str">
        <f>'[1]800m'!$E$161</f>
        <v>부산체육고등학교</v>
      </c>
      <c r="J11" s="39" t="str">
        <f>'[1]800m'!$F$161</f>
        <v>1:59.252</v>
      </c>
      <c r="K11" s="35" t="str">
        <f>'[1]800m'!$D$162</f>
        <v>박성진</v>
      </c>
      <c r="L11" s="36" t="str">
        <f>'[1]800m'!$E$162</f>
        <v>경북체육고등학교</v>
      </c>
      <c r="M11" s="39" t="str">
        <f>'[1]800m'!$F$162</f>
        <v>1:59.260</v>
      </c>
      <c r="N11" s="35" t="str">
        <f>'[1]800m'!$D$163</f>
        <v>진준모</v>
      </c>
      <c r="O11" s="36" t="str">
        <f>'[1]800m'!$E$163</f>
        <v>남녕고등학교</v>
      </c>
      <c r="P11" s="39" t="str">
        <f>'[1]800m'!$F$163</f>
        <v>1:59.72</v>
      </c>
      <c r="Q11" s="35" t="str">
        <f>'[1]800m'!$D$164</f>
        <v>황재형</v>
      </c>
      <c r="R11" s="36" t="str">
        <f>'[1]800m'!$E$164</f>
        <v>대구체육고등학교</v>
      </c>
      <c r="S11" s="39" t="str">
        <f>'[1]800m'!$F$164</f>
        <v>2:00.02</v>
      </c>
      <c r="T11" s="35" t="str">
        <f>'[1]800m'!$D$165</f>
        <v>최시후</v>
      </c>
      <c r="U11" s="36" t="str">
        <f>'[1]800m'!$E$165</f>
        <v>경기체육고등학교</v>
      </c>
      <c r="V11" s="39" t="str">
        <f>'[1]800m'!$F$165</f>
        <v>2:00.24</v>
      </c>
      <c r="W11" s="35" t="str">
        <f>'[1]800m'!$D$166</f>
        <v>김우성</v>
      </c>
      <c r="X11" s="36" t="str">
        <f>'[1]800m'!$E$166</f>
        <v>부산체육고등학교</v>
      </c>
      <c r="Y11" s="39" t="str">
        <f>'[1]800m'!$F$166</f>
        <v>2:01.25</v>
      </c>
      <c r="Z11" s="19"/>
    </row>
    <row r="12" spans="1:26" ht="30" customHeight="1">
      <c r="A12" s="34" t="s">
        <v>20</v>
      </c>
      <c r="B12" s="173" t="str">
        <f>'[1]1500m'!$D$196</f>
        <v>이우민</v>
      </c>
      <c r="C12" s="174" t="str">
        <f>'[1]1500m'!$E$196</f>
        <v>전북체육고등학교</v>
      </c>
      <c r="D12" s="175" t="str">
        <f>'[1]1500m'!$F$196</f>
        <v>4:04.03</v>
      </c>
      <c r="E12" s="173" t="str">
        <f>'[1]1500m'!$D$197</f>
        <v>오종철</v>
      </c>
      <c r="F12" s="174" t="str">
        <f>'[1]1500m'!$E$197</f>
        <v>경남체육고등학교</v>
      </c>
      <c r="G12" s="175" t="str">
        <f>'[1]1500m'!$F$197</f>
        <v>4:04.68</v>
      </c>
      <c r="H12" s="173" t="str">
        <f>'[1]1500m'!$D$198</f>
        <v>정우진</v>
      </c>
      <c r="I12" s="174" t="str">
        <f>'[1]1500m'!$E$198</f>
        <v>대구체육고등학교</v>
      </c>
      <c r="J12" s="175" t="str">
        <f>'[1]1500m'!$F$198</f>
        <v>4:06.41</v>
      </c>
      <c r="K12" s="173" t="str">
        <f>'[1]1500m'!$D$199</f>
        <v>우재영</v>
      </c>
      <c r="L12" s="174" t="str">
        <f>'[1]1500m'!$E$199</f>
        <v>경북체육고등학교</v>
      </c>
      <c r="M12" s="175" t="str">
        <f>'[1]1500m'!$F$199</f>
        <v>4:14.15</v>
      </c>
      <c r="N12" s="173" t="str">
        <f>'[1]1500m'!$D$200</f>
        <v>최시후</v>
      </c>
      <c r="O12" s="174" t="str">
        <f>'[1]1500m'!$E$200</f>
        <v>경기체육고등학교</v>
      </c>
      <c r="P12" s="175" t="str">
        <f>'[1]1500m'!$F$200</f>
        <v>4:14.21</v>
      </c>
      <c r="Q12" s="173" t="str">
        <f>'[1]1500m'!$D$201</f>
        <v>박진현</v>
      </c>
      <c r="R12" s="174" t="str">
        <f>'[1]1500m'!$E$201</f>
        <v>서울체육고등학교</v>
      </c>
      <c r="S12" s="175" t="str">
        <f>'[1]1500m'!$F$201</f>
        <v>4:14.57</v>
      </c>
      <c r="T12" s="173" t="str">
        <f>'[1]1500m'!$D$202</f>
        <v>장문성</v>
      </c>
      <c r="U12" s="174" t="str">
        <f>'[1]1500m'!$E$202</f>
        <v>강원체육고등학교</v>
      </c>
      <c r="V12" s="175" t="str">
        <f>'[1]1500m'!$F$202</f>
        <v>4:16.18</v>
      </c>
      <c r="W12" s="173" t="str">
        <f>'[1]1500m'!$D$203</f>
        <v>배경배</v>
      </c>
      <c r="X12" s="174" t="str">
        <f>'[1]1500m'!$E$203</f>
        <v>인천체육고등학교</v>
      </c>
      <c r="Y12" s="175" t="str">
        <f>'[1]1500m'!$F$203</f>
        <v>4:18.59</v>
      </c>
      <c r="Z12" s="19"/>
    </row>
    <row r="13" spans="1:26" ht="30" customHeight="1">
      <c r="A13" s="34" t="s">
        <v>21</v>
      </c>
      <c r="B13" s="35" t="str">
        <f>'[1]5000m'!$D$157</f>
        <v>오수영</v>
      </c>
      <c r="C13" s="36" t="str">
        <f>'[1]5000m'!$E$157</f>
        <v>충남체육고등학교</v>
      </c>
      <c r="D13" s="40">
        <f>'[1]5000m'!$F$157</f>
        <v>1.101412037037037E-2</v>
      </c>
      <c r="E13" s="35" t="str">
        <f>'[1]5000m'!$D$158</f>
        <v>차정인</v>
      </c>
      <c r="F13" s="36" t="str">
        <f>'[1]5000m'!$E$158</f>
        <v>경북체육고등학교</v>
      </c>
      <c r="G13" s="40">
        <f>'[1]5000m'!$F$158</f>
        <v>1.1054861111111113E-2</v>
      </c>
      <c r="H13" s="35" t="str">
        <f>'[1]5000m'!$D$159</f>
        <v>한예훈</v>
      </c>
      <c r="I13" s="36" t="str">
        <f>'[1]5000m'!$E$159</f>
        <v>서울체육고등학교</v>
      </c>
      <c r="J13" s="40">
        <f>'[1]5000m'!$F$159</f>
        <v>1.1063194444444445E-2</v>
      </c>
      <c r="K13" s="35" t="str">
        <f>'[1]5000m'!$D$160</f>
        <v>배경배</v>
      </c>
      <c r="L13" s="36" t="str">
        <f>'[1]5000m'!$E$160</f>
        <v>인천체육고등학교</v>
      </c>
      <c r="M13" s="40">
        <f>'[1]5000m'!$F$160</f>
        <v>1.107662037037037E-2</v>
      </c>
      <c r="N13" s="35" t="str">
        <f>'[1]5000m'!$D$161</f>
        <v>김현우</v>
      </c>
      <c r="O13" s="36" t="str">
        <f>'[1]5000m'!$E$161</f>
        <v>전남체육고등학교</v>
      </c>
      <c r="P13" s="40">
        <f>'[1]5000m'!$F$161</f>
        <v>1.1281018518518518E-2</v>
      </c>
      <c r="Q13" s="35" t="str">
        <f>'[1]5000m'!$D$162</f>
        <v>김민성</v>
      </c>
      <c r="R13" s="36" t="str">
        <f>'[1]5000m'!$E$162</f>
        <v>광주체육고등학교</v>
      </c>
      <c r="S13" s="40">
        <f>'[1]5000m'!$F$162</f>
        <v>1.1284259259259258E-2</v>
      </c>
      <c r="T13" s="35" t="str">
        <f>'[1]5000m'!$D$163</f>
        <v>황의석</v>
      </c>
      <c r="U13" s="36" t="str">
        <f>'[1]5000m'!$E$163</f>
        <v>서울체육고등학교</v>
      </c>
      <c r="V13" s="40">
        <f>'[1]5000m'!$F$163</f>
        <v>1.1399768518518517E-2</v>
      </c>
      <c r="W13" s="35" t="str">
        <f>'[1]5000m'!$D$164</f>
        <v>심경우</v>
      </c>
      <c r="X13" s="36" t="str">
        <f>'[1]5000m'!$E$164</f>
        <v>대구체육고등학교</v>
      </c>
      <c r="Y13" s="40">
        <f>'[1]5000m'!$F$164</f>
        <v>1.1519907407407409E-2</v>
      </c>
      <c r="Z13" s="19"/>
    </row>
    <row r="14" spans="1:26" ht="30" customHeight="1">
      <c r="A14" s="41" t="s">
        <v>22</v>
      </c>
      <c r="B14" s="35" t="str">
        <f>'[1]3000mSC'!$D$149</f>
        <v>김예찬</v>
      </c>
      <c r="C14" s="36" t="str">
        <f>'[1]3000mSC'!$E$149</f>
        <v>서울체육고등학교</v>
      </c>
      <c r="D14" s="39" t="str">
        <f>'[1]3000mSC'!$F$149</f>
        <v>9:51.97</v>
      </c>
      <c r="E14" s="35" t="str">
        <f>'[1]3000mSC'!$D$150</f>
        <v>이현준</v>
      </c>
      <c r="F14" s="36" t="str">
        <f>'[1]3000mSC'!$E$150</f>
        <v>경기체육고등학교</v>
      </c>
      <c r="G14" s="39" t="str">
        <f>'[1]3000mSC'!$F$150</f>
        <v>9:52.12</v>
      </c>
      <c r="H14" s="35" t="str">
        <f>'[1]3000mSC'!$D$151</f>
        <v>이우형</v>
      </c>
      <c r="I14" s="36" t="str">
        <f>'[1]3000mSC'!$E$151</f>
        <v>강원체육고등학교</v>
      </c>
      <c r="J14" s="39">
        <f>'[1]3000mSC'!$F$151</f>
        <v>7.0150462962962961E-3</v>
      </c>
      <c r="K14" s="35" t="str">
        <f>'[1]3000mSC'!$D$152</f>
        <v>박준석</v>
      </c>
      <c r="L14" s="36" t="str">
        <f>'[1]3000mSC'!$E$152</f>
        <v>부산체육고등학교</v>
      </c>
      <c r="M14" s="39">
        <f>'[1]3000mSC'!$F$152</f>
        <v>7.0461805555555555E-3</v>
      </c>
      <c r="N14" s="35" t="str">
        <f>'[1]3000mSC'!$D$153</f>
        <v>차정인</v>
      </c>
      <c r="O14" s="36" t="str">
        <f>'[1]3000mSC'!$E$153</f>
        <v>경북체육고등학교</v>
      </c>
      <c r="P14" s="39">
        <f>'[1]3000mSC'!$F$153</f>
        <v>7.2493055555555548E-3</v>
      </c>
      <c r="Q14" s="35" t="str">
        <f>'[1]3000mSC'!$D$154</f>
        <v>강광수</v>
      </c>
      <c r="R14" s="36" t="str">
        <f>'[1]3000mSC'!$E$154</f>
        <v>경기체육고등학교</v>
      </c>
      <c r="S14" s="39">
        <f>'[1]3000mSC'!$F$154</f>
        <v>7.4223379629629639E-3</v>
      </c>
      <c r="T14" s="35" t="str">
        <f>'[1]3000mSC'!$D$155</f>
        <v>안성준</v>
      </c>
      <c r="U14" s="36" t="str">
        <f>'[1]3000mSC'!$E$155</f>
        <v>부산체육고등학교</v>
      </c>
      <c r="V14" s="39">
        <f>'[1]3000mSC'!$F$155</f>
        <v>7.6098379629629632E-3</v>
      </c>
      <c r="W14" s="35" t="str">
        <f>'[1]3000mSC'!$D$156</f>
        <v>김진호</v>
      </c>
      <c r="X14" s="36" t="str">
        <f>'[1]3000mSC'!$E$156</f>
        <v>충북체육고등학교</v>
      </c>
      <c r="Y14" s="39">
        <f>'[1]3000mSC'!$F$156</f>
        <v>7.6761574074074067E-3</v>
      </c>
      <c r="Z14" s="42"/>
    </row>
    <row r="15" spans="1:26" ht="30" customHeight="1">
      <c r="A15" s="30" t="s">
        <v>23</v>
      </c>
      <c r="B15" s="31" t="str">
        <f>'[1]110H'!$D$99</f>
        <v>곽의찬</v>
      </c>
      <c r="C15" s="32" t="str">
        <f>'[1]110H'!$E$99</f>
        <v>대구체고</v>
      </c>
      <c r="D15" s="33">
        <f>'[1]110H'!$F$129</f>
        <v>15.46</v>
      </c>
      <c r="E15" s="31" t="str">
        <f>'[1]110H'!$D$130</f>
        <v>안현준</v>
      </c>
      <c r="F15" s="32" t="str">
        <f>'[1]110H'!$E$130</f>
        <v>경북체고</v>
      </c>
      <c r="G15" s="33">
        <f>'[1]110H'!$F$130</f>
        <v>15.61</v>
      </c>
      <c r="H15" s="31" t="str">
        <f>'[1]110H'!$D$131</f>
        <v>박태언</v>
      </c>
      <c r="I15" s="32" t="str">
        <f>'[1]110H'!$E$131</f>
        <v>광주체고</v>
      </c>
      <c r="J15" s="33">
        <f>'[1]110H'!$F$131</f>
        <v>15.75</v>
      </c>
      <c r="K15" s="31" t="str">
        <f>'[1]110H'!$D$132</f>
        <v>김현태</v>
      </c>
      <c r="L15" s="32" t="str">
        <f>'[1]110H'!$E$132</f>
        <v>울산스포츠과학고</v>
      </c>
      <c r="M15" s="33">
        <f>'[1]110H'!$F$132</f>
        <v>16.36</v>
      </c>
      <c r="N15" s="31" t="str">
        <f>'[1]110H'!$D$133</f>
        <v>김태현</v>
      </c>
      <c r="O15" s="32" t="str">
        <f>'[1]110H'!$E$133</f>
        <v>부산체고</v>
      </c>
      <c r="P15" s="33">
        <f>'[1]110H'!$F$133</f>
        <v>17.510000000000002</v>
      </c>
      <c r="Q15" s="31" t="str">
        <f>'[1]110H'!$D$134</f>
        <v>이상기</v>
      </c>
      <c r="R15" s="32" t="str">
        <f>'[1]110H'!$E$134</f>
        <v>경남체고</v>
      </c>
      <c r="S15" s="33">
        <f>'[1]110H'!$F$134</f>
        <v>17.64</v>
      </c>
      <c r="T15" s="31" t="str">
        <f>'[1]110H'!$D$135</f>
        <v>김성윤</v>
      </c>
      <c r="U15" s="32" t="str">
        <f>'[1]110H'!$E$135</f>
        <v>부산체고</v>
      </c>
      <c r="V15" s="33">
        <f>'[1]110H'!$F$135</f>
        <v>18.86</v>
      </c>
      <c r="W15" s="31" t="str">
        <f>'[1]110H'!$D$136</f>
        <v>류동원</v>
      </c>
      <c r="X15" s="32" t="str">
        <f>'[1]110H'!$E$136</f>
        <v>울산스포츠과학고</v>
      </c>
      <c r="Y15" s="33" t="str">
        <f>'[1]110H'!$F$136</f>
        <v>DNF</v>
      </c>
      <c r="Z15" s="19"/>
    </row>
    <row r="16" spans="1:26" ht="30" customHeight="1">
      <c r="A16" s="16" t="s">
        <v>16</v>
      </c>
      <c r="B16" s="200">
        <f>'[1]110H'!$E$126</f>
        <v>-1.5</v>
      </c>
      <c r="C16" s="201"/>
      <c r="D16" s="201"/>
      <c r="E16" s="202"/>
      <c r="F16" s="202"/>
      <c r="G16" s="202"/>
      <c r="H16" s="17"/>
      <c r="I16" s="17"/>
      <c r="J16" s="17"/>
      <c r="K16" s="17"/>
      <c r="L16" s="17"/>
      <c r="M16" s="21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20"/>
      <c r="Z16" s="22"/>
    </row>
    <row r="17" spans="1:26" ht="30" customHeight="1">
      <c r="A17" s="34" t="s">
        <v>24</v>
      </c>
      <c r="B17" s="35" t="str">
        <f>'[1]400H'!$D$159</f>
        <v>박종언</v>
      </c>
      <c r="C17" s="36" t="str">
        <f>'[1]400H'!$E$159</f>
        <v>경북체육고등학교</v>
      </c>
      <c r="D17" s="37" t="str">
        <f>'[1]400H'!$F$159</f>
        <v>53.87</v>
      </c>
      <c r="E17" s="35" t="str">
        <f>'[1]400H'!$D$160</f>
        <v>박현욱</v>
      </c>
      <c r="F17" s="36" t="str">
        <f>'[1]400H'!$E$160</f>
        <v>남녕고등학교</v>
      </c>
      <c r="G17" s="37" t="str">
        <f>'[1]400H'!$F$160</f>
        <v>56.08</v>
      </c>
      <c r="H17" s="35" t="str">
        <f>'[1]400H'!$D$161</f>
        <v>윤인재</v>
      </c>
      <c r="I17" s="36" t="str">
        <f>'[1]400H'!$E$161</f>
        <v>울산스포츠과학고등학교</v>
      </c>
      <c r="J17" s="37">
        <f>'[1]400H'!$F$161</f>
        <v>56.21</v>
      </c>
      <c r="K17" s="35" t="str">
        <f>'[1]400H'!$D$162</f>
        <v>김경도</v>
      </c>
      <c r="L17" s="36" t="str">
        <f>'[1]400H'!$E$162</f>
        <v>전남체육고등학교</v>
      </c>
      <c r="M17" s="37">
        <f>'[1]400H'!$F$162</f>
        <v>56.71</v>
      </c>
      <c r="N17" s="35" t="str">
        <f>'[1]400H'!$D$163</f>
        <v>우인채</v>
      </c>
      <c r="O17" s="36" t="str">
        <f>'[1]400H'!$E$163</f>
        <v>대구체육고등학교</v>
      </c>
      <c r="P17" s="37">
        <f>'[1]400H'!$F$163</f>
        <v>58.86</v>
      </c>
      <c r="Q17" s="35" t="str">
        <f>'[1]400H'!$D$164</f>
        <v>김도훈</v>
      </c>
      <c r="R17" s="36" t="str">
        <f>'[1]400H'!$E$164</f>
        <v>경남체육고등학교</v>
      </c>
      <c r="S17" s="37">
        <f>'[1]400H'!$F$164</f>
        <v>59.83</v>
      </c>
      <c r="T17" s="35" t="str">
        <f>'[1]400H'!$D$165</f>
        <v>김세하</v>
      </c>
      <c r="U17" s="36" t="str">
        <f>'[1]400H'!$E$165</f>
        <v>울산스포츠과학고등학교</v>
      </c>
      <c r="V17" s="37" t="str">
        <f>'[1]400H'!$F$165</f>
        <v>1:00.27</v>
      </c>
      <c r="W17" s="35" t="str">
        <f>'[1]400H'!$D$166</f>
        <v>최지원</v>
      </c>
      <c r="X17" s="36" t="str">
        <f>'[1]400H'!$E$166</f>
        <v>경남체육고등학교</v>
      </c>
      <c r="Y17" s="37" t="str">
        <f>'[1]400H'!$F$166</f>
        <v>DQ</v>
      </c>
      <c r="Z17" s="19"/>
    </row>
    <row r="18" spans="1:26" ht="30" customHeight="1">
      <c r="A18" s="34" t="s">
        <v>25</v>
      </c>
      <c r="B18" s="35" t="str">
        <f>[2]높이결승기록지!$C$10</f>
        <v>이권빈</v>
      </c>
      <c r="C18" s="36" t="str">
        <f>[2]높이결승기록지!$E$10</f>
        <v>경북체육고등학교</v>
      </c>
      <c r="D18" s="38">
        <f>[2]높이결승기록지!$F$10</f>
        <v>2</v>
      </c>
      <c r="E18" s="35" t="str">
        <f>[2]높이결승기록지!$C$11</f>
        <v>윤준호</v>
      </c>
      <c r="F18" s="36" t="str">
        <f>[2]높이결승기록지!$E$11</f>
        <v>광주체육고등학교</v>
      </c>
      <c r="G18" s="38">
        <f>[2]높이결승기록지!$F$11</f>
        <v>1.95</v>
      </c>
      <c r="H18" s="35" t="str">
        <f>[2]높이결승기록지!$C$12</f>
        <v>김현식</v>
      </c>
      <c r="I18" s="36" t="str">
        <f>[2]높이결승기록지!$E$12</f>
        <v>충북체육고등학교</v>
      </c>
      <c r="J18" s="38">
        <f>[2]높이결승기록지!$F$12</f>
        <v>1.9</v>
      </c>
      <c r="K18" s="35" t="str">
        <f>[2]높이결승기록지!$C$13</f>
        <v>박준의</v>
      </c>
      <c r="L18" s="36" t="str">
        <f>[2]높이결승기록지!$E$13</f>
        <v>광주체육고등학교</v>
      </c>
      <c r="M18" s="38">
        <f>[2]높이결승기록지!$F$13</f>
        <v>1.9</v>
      </c>
      <c r="N18" s="35" t="str">
        <f>[2]높이결승기록지!$C$14</f>
        <v>한인규</v>
      </c>
      <c r="O18" s="36" t="str">
        <f>[2]높이결승기록지!$E$14</f>
        <v>경기체육고등학교</v>
      </c>
      <c r="P18" s="38">
        <f>[2]높이결승기록지!$F$14</f>
        <v>1.85</v>
      </c>
      <c r="Q18" s="35" t="str">
        <f>[2]높이결승기록지!$C$15</f>
        <v>성건우</v>
      </c>
      <c r="R18" s="36" t="str">
        <f>[2]높이결승기록지!$E$15</f>
        <v>대구체육고등학교</v>
      </c>
      <c r="S18" s="38">
        <f>[2]높이결승기록지!$F$15</f>
        <v>1.75</v>
      </c>
      <c r="T18" s="35" t="str">
        <f>[2]높이결승기록지!$C$16</f>
        <v>이성진</v>
      </c>
      <c r="U18" s="36" t="str">
        <f>[2]높이결승기록지!$E$16</f>
        <v>충북체육고등학교</v>
      </c>
      <c r="V18" s="38">
        <f>[2]높이결승기록지!$F$16</f>
        <v>1.75</v>
      </c>
      <c r="W18" s="35" t="str">
        <f>[2]높이결승기록지!$C$17</f>
        <v>이민석</v>
      </c>
      <c r="X18" s="36" t="str">
        <f>[2]높이결승기록지!$E$17</f>
        <v>인천체육고등학교</v>
      </c>
      <c r="Y18" s="38">
        <f>[2]높이결승기록지!$F$17</f>
        <v>1.75</v>
      </c>
      <c r="Z18" s="19"/>
    </row>
    <row r="19" spans="1:26" ht="30" customHeight="1">
      <c r="A19" s="41" t="s">
        <v>26</v>
      </c>
      <c r="B19" s="35" t="str">
        <f>[2]장대결승기록지!$C$10</f>
        <v>박재연</v>
      </c>
      <c r="C19" s="36" t="str">
        <f>[2]장대결승기록지!$E$10</f>
        <v>경기체육고등학교</v>
      </c>
      <c r="D19" s="43">
        <f>[2]장대결승기록지!$F$10</f>
        <v>4.4000000000000004</v>
      </c>
      <c r="E19" s="35" t="str">
        <f>[2]장대결승기록지!$C$11</f>
        <v>조성우</v>
      </c>
      <c r="F19" s="36" t="str">
        <f>[2]장대결승기록지!$E$11</f>
        <v>부산체육고등학교</v>
      </c>
      <c r="G19" s="43">
        <f>[2]장대결승기록지!$F$11</f>
        <v>4.2</v>
      </c>
      <c r="H19" s="35" t="str">
        <f>[2]장대결승기록지!$C$12</f>
        <v>이승현</v>
      </c>
      <c r="I19" s="36" t="str">
        <f>[2]장대결승기록지!$E$12</f>
        <v>서울체육고등학교</v>
      </c>
      <c r="J19" s="43">
        <f>[2]장대결승기록지!$F$12</f>
        <v>4</v>
      </c>
      <c r="K19" s="35" t="str">
        <f>[2]장대결승기록지!$C$13</f>
        <v>이민찬</v>
      </c>
      <c r="L19" s="36" t="str">
        <f>[2]장대결승기록지!$E$13</f>
        <v>경기체육고등학교</v>
      </c>
      <c r="M19" s="43">
        <f>[2]장대결승기록지!$F$13</f>
        <v>4</v>
      </c>
      <c r="N19" s="35" t="str">
        <f>[2]장대결승기록지!$C$14</f>
        <v>정현우</v>
      </c>
      <c r="O19" s="36" t="str">
        <f>[2]장대결승기록지!$E$14</f>
        <v>경북체육고등학교</v>
      </c>
      <c r="P19" s="43">
        <f>[2]장대결승기록지!$F$14</f>
        <v>4</v>
      </c>
      <c r="Q19" s="35" t="str">
        <f>[2]장대결승기록지!$C$15</f>
        <v>이수호</v>
      </c>
      <c r="R19" s="36" t="str">
        <f>[2]장대결승기록지!$E$15</f>
        <v>대전체육고등학교</v>
      </c>
      <c r="S19" s="43">
        <f>[2]장대결승기록지!$F$15</f>
        <v>3.8</v>
      </c>
      <c r="T19" s="35" t="str">
        <f>[2]장대결승기록지!$C$16</f>
        <v>이세영</v>
      </c>
      <c r="U19" s="36" t="str">
        <f>[2]장대결승기록지!$E$16</f>
        <v>대전체육고등학교</v>
      </c>
      <c r="V19" s="43" t="str">
        <f>[2]장대결승기록지!$F$16</f>
        <v>NM</v>
      </c>
      <c r="W19" s="35" t="str">
        <f>[2]장대결승기록지!$C$17</f>
        <v>김무궁</v>
      </c>
      <c r="X19" s="36" t="str">
        <f>[2]장대결승기록지!$E$17</f>
        <v>서울체육고등학교</v>
      </c>
      <c r="Y19" s="43" t="str">
        <f>[2]장대결승기록지!$F$17</f>
        <v>NM</v>
      </c>
      <c r="Z19" s="19"/>
    </row>
    <row r="20" spans="1:26" ht="30" customHeight="1">
      <c r="A20" s="30" t="s">
        <v>27</v>
      </c>
      <c r="B20" s="31" t="str">
        <f>[2]멀리결승기록지!$C$10</f>
        <v>구자민</v>
      </c>
      <c r="C20" s="32" t="str">
        <f>[2]멀리결승기록지!$E$10</f>
        <v>경남체육고등학교</v>
      </c>
      <c r="D20" s="44">
        <f>[2]멀리결승기록지!$F$10</f>
        <v>6.95</v>
      </c>
      <c r="E20" s="31" t="str">
        <f>[2]멀리결승기록지!$C$11</f>
        <v>유환희</v>
      </c>
      <c r="F20" s="32" t="str">
        <f>[2]멀리결승기록지!$E$11</f>
        <v>강원체육고등학교</v>
      </c>
      <c r="G20" s="44">
        <f>[2]멀리결승기록지!$F$11</f>
        <v>6.77</v>
      </c>
      <c r="H20" s="31" t="str">
        <f>[2]멀리결승기록지!$C$12</f>
        <v>김은교</v>
      </c>
      <c r="I20" s="32" t="str">
        <f>[2]멀리결승기록지!$E$12</f>
        <v>인천체육고등학교</v>
      </c>
      <c r="J20" s="44">
        <f>[2]멀리결승기록지!$F$12</f>
        <v>6.75</v>
      </c>
      <c r="K20" s="31" t="str">
        <f>[2]멀리결승기록지!$C$13</f>
        <v>유선호</v>
      </c>
      <c r="L20" s="32" t="str">
        <f>[2]멀리결승기록지!$E$13</f>
        <v>충북체육고등학교</v>
      </c>
      <c r="M20" s="44">
        <f>[2]멀리결승기록지!$F$13</f>
        <v>6.7</v>
      </c>
      <c r="N20" s="31" t="str">
        <f>[2]멀리결승기록지!$C$14</f>
        <v>장창민</v>
      </c>
      <c r="O20" s="32" t="str">
        <f>[2]멀리결승기록지!$E$14</f>
        <v>충남체육고등학교</v>
      </c>
      <c r="P20" s="44">
        <f>[2]멀리결승기록지!$F$14</f>
        <v>6.63</v>
      </c>
      <c r="Q20" s="31" t="str">
        <f>[2]멀리결승기록지!$C$15</f>
        <v>김준희</v>
      </c>
      <c r="R20" s="32" t="str">
        <f>[2]멀리결승기록지!$E$15</f>
        <v>서울체육고등학교</v>
      </c>
      <c r="S20" s="44">
        <f>[2]멀리결승기록지!$F$15</f>
        <v>6.58</v>
      </c>
      <c r="T20" s="31" t="str">
        <f>[2]멀리결승기록지!$C$16</f>
        <v>김승찬</v>
      </c>
      <c r="U20" s="32" t="str">
        <f>[2]멀리결승기록지!$E$16</f>
        <v>대전체육고등학교</v>
      </c>
      <c r="V20" s="44">
        <f>[2]멀리결승기록지!$F$16</f>
        <v>6.5</v>
      </c>
      <c r="W20" s="31" t="str">
        <f>[2]멀리결승기록지!$C$17</f>
        <v>박봄들</v>
      </c>
      <c r="X20" s="32" t="str">
        <f>[2]멀리결승기록지!$E$17</f>
        <v>경남체육고등학교</v>
      </c>
      <c r="Y20" s="44">
        <f>[2]멀리결승기록지!$F$17</f>
        <v>6.5</v>
      </c>
      <c r="Z20" s="45"/>
    </row>
    <row r="21" spans="1:26" ht="30" customHeight="1">
      <c r="A21" s="16" t="s">
        <v>16</v>
      </c>
      <c r="B21" s="197" t="str">
        <f>[2]멀리결승기록지!$G$10</f>
        <v>-0.1</v>
      </c>
      <c r="C21" s="198"/>
      <c r="D21" s="199"/>
      <c r="E21" s="197" t="str">
        <f>[2]멀리결승기록지!$G$11</f>
        <v>+0.1</v>
      </c>
      <c r="F21" s="198"/>
      <c r="G21" s="199"/>
      <c r="H21" s="197" t="str">
        <f>[2]멀리결승기록지!$G$12</f>
        <v>+0.4</v>
      </c>
      <c r="I21" s="198"/>
      <c r="J21" s="199"/>
      <c r="K21" s="197" t="str">
        <f>[2]멀리결승기록지!$G$13</f>
        <v>-0.1</v>
      </c>
      <c r="L21" s="198"/>
      <c r="M21" s="199"/>
      <c r="N21" s="197" t="str">
        <f>[2]멀리결승기록지!$G$14</f>
        <v>+0.4</v>
      </c>
      <c r="O21" s="198"/>
      <c r="P21" s="199"/>
      <c r="Q21" s="197" t="str">
        <f>[2]멀리결승기록지!$G$15</f>
        <v>-0.5</v>
      </c>
      <c r="R21" s="198"/>
      <c r="S21" s="199"/>
      <c r="T21" s="197" t="str">
        <f>[2]멀리결승기록지!$G$16</f>
        <v>+0.2</v>
      </c>
      <c r="U21" s="198"/>
      <c r="V21" s="199"/>
      <c r="W21" s="197" t="str">
        <f>[2]멀리결승기록지!$G$17</f>
        <v>-0.6</v>
      </c>
      <c r="X21" s="198"/>
      <c r="Y21" s="199"/>
      <c r="Z21" s="46"/>
    </row>
    <row r="22" spans="1:26" ht="30" customHeight="1">
      <c r="A22" s="30" t="s">
        <v>28</v>
      </c>
      <c r="B22" s="31" t="str">
        <f>[2]세단결승기록지!$C$10</f>
        <v>김은교</v>
      </c>
      <c r="C22" s="32" t="str">
        <f>[2]세단결승기록지!$E$10</f>
        <v>인천체육고등학교</v>
      </c>
      <c r="D22" s="44">
        <f>[2]세단결승기록지!$F$10</f>
        <v>14.91</v>
      </c>
      <c r="E22" s="31" t="str">
        <f>[2]세단결승기록지!$C$11</f>
        <v>노경민</v>
      </c>
      <c r="F22" s="32" t="str">
        <f>[2]세단결승기록지!$E$11</f>
        <v>대구체육고등학교</v>
      </c>
      <c r="G22" s="44">
        <f>[2]세단결승기록지!$F$11</f>
        <v>13.96</v>
      </c>
      <c r="H22" s="31" t="str">
        <f>[2]세단결승기록지!$C$12</f>
        <v>신은상</v>
      </c>
      <c r="I22" s="32" t="str">
        <f>[2]세단결승기록지!$E$12</f>
        <v>광주체육고등학교</v>
      </c>
      <c r="J22" s="44">
        <f>[2]세단결승기록지!$F$12</f>
        <v>13.91</v>
      </c>
      <c r="K22" s="31" t="str">
        <f>[2]세단결승기록지!$C$13</f>
        <v>한결</v>
      </c>
      <c r="L22" s="32" t="str">
        <f>[2]세단결승기록지!$E$13</f>
        <v>강원체육고등학교</v>
      </c>
      <c r="M22" s="44">
        <f>[2]세단결승기록지!$F$13</f>
        <v>13.84</v>
      </c>
      <c r="N22" s="31" t="str">
        <f>[2]세단결승기록지!$C$14</f>
        <v>방형건</v>
      </c>
      <c r="O22" s="32" t="str">
        <f>[2]세단결승기록지!$E$14</f>
        <v>강원체육고등학교</v>
      </c>
      <c r="P22" s="44">
        <f>[2]세단결승기록지!$F$14</f>
        <v>13.73</v>
      </c>
      <c r="Q22" s="31" t="str">
        <f>[2]세단결승기록지!$C$15</f>
        <v>송주현</v>
      </c>
      <c r="R22" s="32" t="str">
        <f>[2]세단결승기록지!$E$15</f>
        <v>서울체육고등학교</v>
      </c>
      <c r="S22" s="44" t="str">
        <f>[2]세단결승기록지!$F$15</f>
        <v>NM</v>
      </c>
      <c r="T22" s="31" t="str">
        <f>[2]세단결승기록지!$C$16</f>
        <v>최은우</v>
      </c>
      <c r="U22" s="32" t="str">
        <f>[2]세단결승기록지!$E$16</f>
        <v>충남체육고등학교</v>
      </c>
      <c r="V22" s="44" t="str">
        <f>[2]세단결승기록지!$F$16</f>
        <v>NM</v>
      </c>
      <c r="W22" s="31" t="str">
        <f>[2]세단결승기록지!$C$17</f>
        <v>이성진</v>
      </c>
      <c r="X22" s="32" t="str">
        <f>[2]세단결승기록지!$E$17</f>
        <v>충북체육고등학교</v>
      </c>
      <c r="Y22" s="44" t="str">
        <f>[2]세단결승기록지!$F$17</f>
        <v>DNS</v>
      </c>
      <c r="Z22" s="19"/>
    </row>
    <row r="23" spans="1:26" ht="30" customHeight="1">
      <c r="A23" s="16" t="s">
        <v>16</v>
      </c>
      <c r="B23" s="203" t="str">
        <f>[2]세단결승기록지!$G$10</f>
        <v>+1.1</v>
      </c>
      <c r="C23" s="204"/>
      <c r="D23" s="205"/>
      <c r="E23" s="203" t="str">
        <f>[2]세단결승기록지!$G$11</f>
        <v>-0.5</v>
      </c>
      <c r="F23" s="204"/>
      <c r="G23" s="205"/>
      <c r="H23" s="203" t="str">
        <f>[2]세단결승기록지!$G$12</f>
        <v>-0.3</v>
      </c>
      <c r="I23" s="204"/>
      <c r="J23" s="205"/>
      <c r="K23" s="203" t="str">
        <f>[2]세단결승기록지!$G$13</f>
        <v>+0.9</v>
      </c>
      <c r="L23" s="204"/>
      <c r="M23" s="205"/>
      <c r="N23" s="203" t="str">
        <f>[2]세단결승기록지!$G$14</f>
        <v>-0.6</v>
      </c>
      <c r="O23" s="204"/>
      <c r="P23" s="205"/>
      <c r="Q23" s="203">
        <f>[2]세단결승기록지!$G$15</f>
        <v>0</v>
      </c>
      <c r="R23" s="204"/>
      <c r="S23" s="205"/>
      <c r="T23" s="203">
        <f>[2]세단결승기록지!$G$16</f>
        <v>0</v>
      </c>
      <c r="U23" s="204"/>
      <c r="V23" s="205"/>
      <c r="W23" s="203">
        <f>[2]세단결승기록지!$G$17</f>
        <v>0</v>
      </c>
      <c r="X23" s="204"/>
      <c r="Y23" s="205"/>
      <c r="Z23" s="42"/>
    </row>
    <row r="24" spans="1:26" ht="30" customHeight="1">
      <c r="A24" s="34" t="s">
        <v>29</v>
      </c>
      <c r="B24" s="35" t="str">
        <f>[2]포환결승기록지!$C$10</f>
        <v>김탁민</v>
      </c>
      <c r="C24" s="36" t="str">
        <f>[2]포환결승기록지!$E$10</f>
        <v>경남체육고등학교</v>
      </c>
      <c r="D24" s="43">
        <f>[2]포환결승기록지!$F$10</f>
        <v>15.7</v>
      </c>
      <c r="E24" s="35" t="str">
        <f>[2]포환결승기록지!$C$11</f>
        <v>원찬우</v>
      </c>
      <c r="F24" s="36" t="str">
        <f>[2]포환결승기록지!$E$11</f>
        <v>강원체육고등학교</v>
      </c>
      <c r="G24" s="43">
        <f>[2]포환결승기록지!$F$11</f>
        <v>14.64</v>
      </c>
      <c r="H24" s="35" t="str">
        <f>[2]포환결승기록지!$C$12</f>
        <v>정유빈</v>
      </c>
      <c r="I24" s="36" t="str">
        <f>[2]포환결승기록지!$E$12</f>
        <v>경기체육고등학교</v>
      </c>
      <c r="J24" s="43">
        <f>[2]포환결승기록지!$F$12</f>
        <v>14.18</v>
      </c>
      <c r="K24" s="35" t="str">
        <f>[2]포환결승기록지!$C$13</f>
        <v>윤경진</v>
      </c>
      <c r="L24" s="36" t="str">
        <f>[2]포환결승기록지!$E$13</f>
        <v>충북체육고등학교</v>
      </c>
      <c r="M24" s="43">
        <f>[2]포환결승기록지!$F$13</f>
        <v>11.46</v>
      </c>
      <c r="N24" s="35" t="str">
        <f>[2]포환결승기록지!$C$14</f>
        <v>김준호</v>
      </c>
      <c r="O24" s="36" t="str">
        <f>[2]포환결승기록지!$E$14</f>
        <v>충남체육고등학교</v>
      </c>
      <c r="P24" s="43">
        <f>[2]포환결승기록지!$F$14</f>
        <v>11.05</v>
      </c>
      <c r="Q24" s="35" t="str">
        <f>[2]포환결승기록지!$C$15</f>
        <v>이지훈</v>
      </c>
      <c r="R24" s="36" t="str">
        <f>[2]포환결승기록지!$E$15</f>
        <v>강원체육고등학교</v>
      </c>
      <c r="S24" s="43">
        <f>[2]포환결승기록지!$F$15</f>
        <v>8.34</v>
      </c>
      <c r="T24" s="35" t="str">
        <f>[2]포환결승기록지!$C$16</f>
        <v>정수목</v>
      </c>
      <c r="U24" s="36" t="str">
        <f>[2]포환결승기록지!$E$16</f>
        <v>경북체육고등학교</v>
      </c>
      <c r="V24" s="43">
        <f>[2]포환결승기록지!$F$16</f>
        <v>8.1300000000000008</v>
      </c>
      <c r="W24" s="35" t="str">
        <f>[2]포환결승기록지!$C$17</f>
        <v>박인서</v>
      </c>
      <c r="X24" s="36" t="str">
        <f>[2]포환결승기록지!$E$17</f>
        <v>서울체육고등학교</v>
      </c>
      <c r="Y24" s="43">
        <f>[2]포환결승기록지!$F$17</f>
        <v>7.06</v>
      </c>
      <c r="Z24" s="19"/>
    </row>
    <row r="25" spans="1:26" ht="30" customHeight="1">
      <c r="A25" s="34" t="s">
        <v>30</v>
      </c>
      <c r="B25" s="35" t="str">
        <f>[2]원반결승기록지!$C$10</f>
        <v>박주한</v>
      </c>
      <c r="C25" s="36" t="str">
        <f>[2]원반결승기록지!$E$10</f>
        <v>울산스포츠과학고등학교</v>
      </c>
      <c r="D25" s="43">
        <f>[2]원반결승기록지!$F$10</f>
        <v>49.84</v>
      </c>
      <c r="E25" s="35" t="str">
        <f>[2]원반결승기록지!$C$11</f>
        <v>원찬우</v>
      </c>
      <c r="F25" s="36" t="str">
        <f>[2]원반결승기록지!$E$11</f>
        <v>강원체육고등학교</v>
      </c>
      <c r="G25" s="43">
        <f>[2]원반결승기록지!$F$11</f>
        <v>44.76</v>
      </c>
      <c r="H25" s="35" t="str">
        <f>[2]원반결승기록지!$C$12</f>
        <v>전한별</v>
      </c>
      <c r="I25" s="36" t="str">
        <f>[2]원반결승기록지!$E$12</f>
        <v>충북체육고등학교</v>
      </c>
      <c r="J25" s="43">
        <f>[2]원반결승기록지!$F$12</f>
        <v>44.38</v>
      </c>
      <c r="K25" s="35" t="str">
        <f>[2]원반결승기록지!$C$13</f>
        <v>신재민</v>
      </c>
      <c r="L25" s="36" t="str">
        <f>[2]원반결승기록지!$E$13</f>
        <v>경기체육고등학교</v>
      </c>
      <c r="M25" s="43">
        <f>[2]원반결승기록지!$F$13</f>
        <v>43.99</v>
      </c>
      <c r="N25" s="35" t="str">
        <f>[2]원반결승기록지!$C$14</f>
        <v>이창현</v>
      </c>
      <c r="O25" s="36" t="str">
        <f>[2]원반결승기록지!$E$14</f>
        <v>경북체육고등학교</v>
      </c>
      <c r="P25" s="43">
        <f>[2]원반결승기록지!$F$14</f>
        <v>41.87</v>
      </c>
      <c r="Q25" s="35" t="str">
        <f>[2]원반결승기록지!$C$15</f>
        <v>이은우</v>
      </c>
      <c r="R25" s="36" t="str">
        <f>[2]원반결승기록지!$E$15</f>
        <v>경남체육고등학교</v>
      </c>
      <c r="S25" s="43">
        <f>[2]원반결승기록지!$F$15</f>
        <v>41.36</v>
      </c>
      <c r="T25" s="35" t="str">
        <f>[2]원반결승기록지!$C$16</f>
        <v>신정환</v>
      </c>
      <c r="U25" s="36" t="str">
        <f>[2]원반결승기록지!$E$16</f>
        <v>서울체육고등학교</v>
      </c>
      <c r="V25" s="43">
        <f>[2]원반결승기록지!$F$16</f>
        <v>40.130000000000003</v>
      </c>
      <c r="W25" s="35" t="str">
        <f>[2]원반결승기록지!$C$17</f>
        <v>윤현서</v>
      </c>
      <c r="X25" s="36" t="str">
        <f>[2]원반결승기록지!$E$17</f>
        <v>충남체육고등학교</v>
      </c>
      <c r="Y25" s="43">
        <f>[2]원반결승기록지!$F$17</f>
        <v>38.74</v>
      </c>
      <c r="Z25" s="45"/>
    </row>
    <row r="26" spans="1:26" ht="30" customHeight="1">
      <c r="A26" s="34" t="s">
        <v>31</v>
      </c>
      <c r="B26" s="35" t="str">
        <f>[2]해머결승기록지!$C$10</f>
        <v>박주한</v>
      </c>
      <c r="C26" s="36" t="str">
        <f>[2]해머결승기록지!$E$10</f>
        <v>울산스포츠과학고등학교</v>
      </c>
      <c r="D26" s="47">
        <f>[2]해머결승기록지!$F$10</f>
        <v>62.53</v>
      </c>
      <c r="E26" s="35" t="str">
        <f>[2]해머결승기록지!$C$11</f>
        <v>김준규</v>
      </c>
      <c r="F26" s="36" t="str">
        <f>[2]해머결승기록지!$E$11</f>
        <v>강원체육고등학교</v>
      </c>
      <c r="G26" s="47">
        <f>[2]해머결승기록지!$F$11</f>
        <v>57.66</v>
      </c>
      <c r="H26" s="35" t="str">
        <f>[2]해머결승기록지!$C$12</f>
        <v>이도현</v>
      </c>
      <c r="I26" s="36" t="str">
        <f>[2]해머결승기록지!$E$12</f>
        <v>서울체육고등학교</v>
      </c>
      <c r="J26" s="47">
        <f>[2]해머결승기록지!$F$12</f>
        <v>49</v>
      </c>
      <c r="K26" s="35" t="str">
        <f>[2]해머결승기록지!$C$13</f>
        <v>박지성</v>
      </c>
      <c r="L26" s="36" t="str">
        <f>[2]해머결승기록지!$E$13</f>
        <v>전남체육고등학교</v>
      </c>
      <c r="M26" s="47">
        <f>[2]해머결승기록지!$F$13</f>
        <v>46.12</v>
      </c>
      <c r="N26" s="35" t="str">
        <f>[2]해머결승기록지!$C$14</f>
        <v>고반석</v>
      </c>
      <c r="O26" s="36" t="str">
        <f>[2]해머결승기록지!$E$14</f>
        <v>충북체육고등학교</v>
      </c>
      <c r="P26" s="47">
        <f>[2]해머결승기록지!$F$14</f>
        <v>40.04</v>
      </c>
      <c r="Q26" s="35" t="str">
        <f>[2]해머결승기록지!$C$15</f>
        <v>김태현</v>
      </c>
      <c r="R26" s="36" t="str">
        <f>[2]해머결승기록지!$E$15</f>
        <v>서울체육고등학교</v>
      </c>
      <c r="S26" s="47">
        <f>[2]해머결승기록지!$F$15</f>
        <v>38.5</v>
      </c>
      <c r="T26" s="35" t="str">
        <f>[2]해머결승기록지!$C$16</f>
        <v>성승훈</v>
      </c>
      <c r="U26" s="36" t="str">
        <f>[2]해머결승기록지!$E$16</f>
        <v>경기체육고등학교</v>
      </c>
      <c r="V26" s="47">
        <f>[2]해머결승기록지!$F$16</f>
        <v>37.07</v>
      </c>
      <c r="W26" s="35" t="str">
        <f>[2]해머결승기록지!$C$17</f>
        <v>이지훈</v>
      </c>
      <c r="X26" s="36" t="str">
        <f>[2]해머결승기록지!$E$17</f>
        <v>강원체육고등학교</v>
      </c>
      <c r="Y26" s="47">
        <f>[2]해머결승기록지!$F$17</f>
        <v>33.869999999999997</v>
      </c>
      <c r="Z26" s="19"/>
    </row>
    <row r="27" spans="1:26" ht="30" customHeight="1">
      <c r="A27" s="34" t="s">
        <v>32</v>
      </c>
      <c r="B27" s="35" t="str">
        <f>[2]투창결승기록지!$C$10</f>
        <v>이서준</v>
      </c>
      <c r="C27" s="36" t="str">
        <f>[2]투창결승기록지!$E$10</f>
        <v>인천체육고등학교</v>
      </c>
      <c r="D27" s="48">
        <f>[2]투창결승기록지!$F$10</f>
        <v>63.34</v>
      </c>
      <c r="E27" s="35" t="str">
        <f>[2]투창결승기록지!$C$11</f>
        <v>허규만</v>
      </c>
      <c r="F27" s="36" t="str">
        <f>[2]투창결승기록지!$E$11</f>
        <v>충남체육고등학교</v>
      </c>
      <c r="G27" s="48">
        <f>[2]투창결승기록지!$F$11</f>
        <v>60.23</v>
      </c>
      <c r="H27" s="35" t="str">
        <f>[2]투창결승기록지!$C$12</f>
        <v>최건</v>
      </c>
      <c r="I27" s="36" t="str">
        <f>[2]투창결승기록지!$E$12</f>
        <v>대전체육고등학교</v>
      </c>
      <c r="J27" s="48">
        <f>[2]투창결승기록지!$F$12</f>
        <v>56.68</v>
      </c>
      <c r="K27" s="35" t="str">
        <f>[2]투창결승기록지!$C$13</f>
        <v>고창근</v>
      </c>
      <c r="L27" s="36" t="str">
        <f>[2]투창결승기록지!$E$13</f>
        <v>경북체육고등학교</v>
      </c>
      <c r="M27" s="48">
        <f>[2]투창결승기록지!$F$13</f>
        <v>55.97</v>
      </c>
      <c r="N27" s="35" t="str">
        <f>[2]투창결승기록지!$C$14</f>
        <v>이태빈</v>
      </c>
      <c r="O27" s="36" t="str">
        <f>[2]투창결승기록지!$E$14</f>
        <v>서울체육고등학교</v>
      </c>
      <c r="P27" s="48">
        <f>[2]투창결승기록지!$F$14</f>
        <v>55.05</v>
      </c>
      <c r="Q27" s="35" t="str">
        <f>[2]투창결승기록지!$C$15</f>
        <v>엄재민</v>
      </c>
      <c r="R27" s="36" t="str">
        <f>[2]투창결승기록지!$E$15</f>
        <v>인천체육고등학교</v>
      </c>
      <c r="S27" s="48">
        <f>[2]투창결승기록지!$F$15</f>
        <v>54.44</v>
      </c>
      <c r="T27" s="35" t="str">
        <f>[2]투창결승기록지!$C$16</f>
        <v>이규호</v>
      </c>
      <c r="U27" s="36" t="str">
        <f>[2]투창결승기록지!$E$16</f>
        <v>강원체육고등학교</v>
      </c>
      <c r="V27" s="48">
        <f>[2]투창결승기록지!$F$16</f>
        <v>53.25</v>
      </c>
      <c r="W27" s="35" t="str">
        <f>[2]투창결승기록지!$C$17</f>
        <v>김민찬</v>
      </c>
      <c r="X27" s="36" t="str">
        <f>[2]투창결승기록지!$E$17</f>
        <v>강원체육고등학교</v>
      </c>
      <c r="Y27" s="48">
        <f>[2]투창결승기록지!$F$17</f>
        <v>52.25</v>
      </c>
      <c r="Z27" s="45"/>
    </row>
    <row r="28" spans="1:26" ht="30" customHeight="1">
      <c r="A28" s="30" t="s">
        <v>33</v>
      </c>
      <c r="B28" s="31"/>
      <c r="C28" s="32"/>
      <c r="D28" s="49"/>
      <c r="E28" s="31"/>
      <c r="F28" s="32"/>
      <c r="G28" s="50"/>
      <c r="H28" s="31"/>
      <c r="I28" s="32"/>
      <c r="J28" s="50"/>
      <c r="K28" s="31"/>
      <c r="L28" s="32"/>
      <c r="M28" s="50"/>
      <c r="N28" s="31"/>
      <c r="O28" s="32"/>
      <c r="P28" s="50"/>
      <c r="Q28" s="31"/>
      <c r="R28" s="32"/>
      <c r="S28" s="50"/>
      <c r="T28" s="31"/>
      <c r="U28" s="32"/>
      <c r="V28" s="50"/>
      <c r="W28" s="31"/>
      <c r="X28" s="51"/>
      <c r="Y28" s="50"/>
      <c r="Z28" s="45"/>
    </row>
    <row r="29" spans="1:26" ht="30" customHeight="1">
      <c r="A29" s="52" t="s">
        <v>34</v>
      </c>
      <c r="B29" s="53" t="str">
        <f>'[1]10000mW'!$D$9</f>
        <v>서범수</v>
      </c>
      <c r="C29" s="54" t="str">
        <f>'[1]10000mW'!$E$9</f>
        <v>경북체육고등학교</v>
      </c>
      <c r="D29" s="150">
        <f>'[1]10000mW'!$F$9</f>
        <v>3.1686342592592592E-2</v>
      </c>
      <c r="E29" s="53" t="str">
        <f>'[1]10000mW'!$D$10</f>
        <v>송성인</v>
      </c>
      <c r="F29" s="54" t="str">
        <f>'[1]10000mW'!$E$10</f>
        <v>경기체육고등학교</v>
      </c>
      <c r="G29" s="150">
        <f>'[1]10000mW'!$F$10</f>
        <v>3.4140625000000001E-2</v>
      </c>
      <c r="H29" s="53" t="str">
        <f>'[1]10000mW'!$D$11</f>
        <v>김성욱</v>
      </c>
      <c r="I29" s="54" t="str">
        <f>'[1]10000mW'!$E$11</f>
        <v>강원체육고등학교</v>
      </c>
      <c r="J29" s="150">
        <f>'[1]10000mW'!$F$11</f>
        <v>3.4712037037037041E-2</v>
      </c>
      <c r="K29" s="53" t="str">
        <f>'[1]10000mW'!$D$12</f>
        <v>서유현</v>
      </c>
      <c r="L29" s="54" t="str">
        <f>'[1]10000mW'!$E$12</f>
        <v>경북체육고등학교</v>
      </c>
      <c r="M29" s="150">
        <f>'[1]10000mW'!$F$12</f>
        <v>3.5333333333333335E-2</v>
      </c>
      <c r="N29" s="53" t="str">
        <f>'[1]10000mW'!$D$13</f>
        <v>장민기</v>
      </c>
      <c r="O29" s="54" t="str">
        <f>'[1]10000mW'!$E$13</f>
        <v>부산체육고등학교</v>
      </c>
      <c r="P29" s="150" t="str">
        <f>'[1]10000mW'!$F$13</f>
        <v>DNF</v>
      </c>
      <c r="Q29" s="53" t="str">
        <f>'[1]10000mW'!$D$14</f>
        <v>함지안</v>
      </c>
      <c r="R29" s="54" t="str">
        <f>'[1]10000mW'!$E$14</f>
        <v>서울체육고등학교</v>
      </c>
      <c r="S29" s="150" t="str">
        <f>'[1]10000mW'!$F$14</f>
        <v>DNF</v>
      </c>
      <c r="T29" s="53" t="str">
        <f>'[1]10000mW'!$D$15</f>
        <v>김진표</v>
      </c>
      <c r="U29" s="54" t="str">
        <f>'[1]10000mW'!$E$15</f>
        <v>충남체육고등학교</v>
      </c>
      <c r="V29" s="150" t="str">
        <f>'[1]10000mW'!$F$15</f>
        <v>DNS</v>
      </c>
      <c r="W29" s="53" t="str">
        <f>'[1]10000mW'!$D$16</f>
        <v>정규성</v>
      </c>
      <c r="X29" s="54" t="str">
        <f>'[1]10000mW'!$E$16</f>
        <v>서울체육고등학교</v>
      </c>
      <c r="Y29" s="150" t="str">
        <f>'[1]10000mW'!$F$16</f>
        <v>DNS</v>
      </c>
      <c r="Z29" s="55"/>
    </row>
    <row r="30" spans="1:26" ht="30" customHeight="1">
      <c r="A30" s="52" t="s">
        <v>35</v>
      </c>
      <c r="B30" s="152" t="str">
        <f>'[1]4x100mR'!$C$97</f>
        <v>서동현, 김세하</v>
      </c>
      <c r="C30" s="181" t="str">
        <f>'[1]4x100mR'!$E$97</f>
        <v>울산스포츠과학고등학교</v>
      </c>
      <c r="D30" s="184">
        <f>'[1]4x100mR'!$F$97</f>
        <v>42.01</v>
      </c>
      <c r="E30" s="152" t="str">
        <f>'[1]4x100mR'!$C$98</f>
        <v>강윤구, 송현우</v>
      </c>
      <c r="F30" s="181" t="str">
        <f>'[1]4x100mR'!$E$98</f>
        <v>서울체육고등학교</v>
      </c>
      <c r="G30" s="184">
        <f>'[1]4x100mR'!$F$98</f>
        <v>42.27</v>
      </c>
      <c r="H30" s="152" t="str">
        <f>'[1]4x100mR'!$C$99</f>
        <v>윤현빈, 심인보</v>
      </c>
      <c r="I30" s="181" t="str">
        <f>'[1]4x100mR'!$E$99</f>
        <v>경북체육고등학교</v>
      </c>
      <c r="J30" s="184">
        <f>'[1]4x100mR'!$F$99</f>
        <v>42.51</v>
      </c>
      <c r="K30" s="152" t="str">
        <f>'[1]4x100mR'!$C$100</f>
        <v>곽의찬, 우인채</v>
      </c>
      <c r="L30" s="181" t="str">
        <f>'[1]4x100mR'!$E$100</f>
        <v>대구체육고등학교</v>
      </c>
      <c r="M30" s="184">
        <f>'[1]4x100mR'!$F$100</f>
        <v>42.52</v>
      </c>
      <c r="N30" s="152" t="str">
        <f>'[1]4x100mR'!$C$101</f>
        <v>김찬, 나현주</v>
      </c>
      <c r="O30" s="181" t="str">
        <f>'[1]4x100mR'!$E$101</f>
        <v>광주체육고등학교</v>
      </c>
      <c r="P30" s="184">
        <f>'[1]4x100mR'!$F$101</f>
        <v>43.22</v>
      </c>
      <c r="Q30" s="152" t="str">
        <f>'[1]4x100mR'!$C$102</f>
        <v>송헌재, 최병진</v>
      </c>
      <c r="R30" s="181" t="str">
        <f>'[1]4x100mR'!$E$102</f>
        <v>전북체육고등학교</v>
      </c>
      <c r="S30" s="184">
        <f>'[1]4x100mR'!$F$102</f>
        <v>43.6</v>
      </c>
      <c r="T30" s="152" t="str">
        <f>'[1]4x100mR'!$C$103</f>
        <v>이시우, 김선국</v>
      </c>
      <c r="U30" s="181" t="str">
        <f>'[1]4x100mR'!$E$103</f>
        <v>대전체육고등학교</v>
      </c>
      <c r="V30" s="184">
        <f>'[1]4x100mR'!$F$103</f>
        <v>43.62</v>
      </c>
      <c r="W30" s="152" t="str">
        <f>'[1]4x100mR'!$C$104</f>
        <v>한결, 김루빈</v>
      </c>
      <c r="X30" s="181" t="str">
        <f>'[1]4x100mR'!$E$104</f>
        <v>강원체육고등학교</v>
      </c>
      <c r="Y30" s="184">
        <f>'[1]4x100mR'!$F$104</f>
        <v>44.21</v>
      </c>
      <c r="Z30" s="45"/>
    </row>
    <row r="31" spans="1:26" ht="30" customHeight="1">
      <c r="A31" s="56"/>
      <c r="B31" s="153" t="str">
        <f>'[1]4x100mR'!$D$97</f>
        <v>정승민, 김 환</v>
      </c>
      <c r="C31" s="192"/>
      <c r="D31" s="185"/>
      <c r="E31" s="153" t="str">
        <f>'[1]4x100mR'!$D$98</f>
        <v>이예준, 이수혁</v>
      </c>
      <c r="F31" s="192"/>
      <c r="G31" s="185"/>
      <c r="H31" s="153" t="str">
        <f>'[1]4x100mR'!$D$99</f>
        <v>박종언, 김태욱</v>
      </c>
      <c r="I31" s="192"/>
      <c r="J31" s="185"/>
      <c r="K31" s="153" t="str">
        <f>'[1]4x100mR'!$D$100</f>
        <v>정준우, 김동진</v>
      </c>
      <c r="L31" s="192"/>
      <c r="M31" s="185"/>
      <c r="N31" s="153" t="str">
        <f>'[1]4x100mR'!$D$101</f>
        <v>장근오, 기은결</v>
      </c>
      <c r="O31" s="192"/>
      <c r="P31" s="185"/>
      <c r="Q31" s="153" t="str">
        <f>'[1]4x100mR'!$D$102</f>
        <v>김세훈, 김건우</v>
      </c>
      <c r="R31" s="192"/>
      <c r="S31" s="185"/>
      <c r="T31" s="153" t="str">
        <f>'[1]4x100mR'!$D$103</f>
        <v>김민준, 홍진식</v>
      </c>
      <c r="U31" s="192"/>
      <c r="V31" s="185"/>
      <c r="W31" s="153" t="str">
        <f>'[1]4x100mR'!$D$104</f>
        <v>양태권, 정명준</v>
      </c>
      <c r="X31" s="192"/>
      <c r="Y31" s="185"/>
      <c r="Z31" s="57"/>
    </row>
    <row r="32" spans="1:26" ht="30" customHeight="1">
      <c r="A32" s="52" t="s">
        <v>36</v>
      </c>
      <c r="B32" s="186" t="s">
        <v>101</v>
      </c>
      <c r="C32" s="181" t="s">
        <v>102</v>
      </c>
      <c r="D32" s="176">
        <v>2.3771990740740741E-3</v>
      </c>
      <c r="E32" s="188" t="s">
        <v>103</v>
      </c>
      <c r="F32" s="181" t="s">
        <v>104</v>
      </c>
      <c r="G32" s="176" t="s">
        <v>105</v>
      </c>
      <c r="H32" s="190" t="s">
        <v>106</v>
      </c>
      <c r="I32" s="181" t="s">
        <v>107</v>
      </c>
      <c r="J32" s="176" t="s">
        <v>108</v>
      </c>
      <c r="K32" s="188" t="s">
        <v>109</v>
      </c>
      <c r="L32" s="181" t="s">
        <v>110</v>
      </c>
      <c r="M32" s="176" t="s">
        <v>111</v>
      </c>
      <c r="N32" s="188" t="s">
        <v>112</v>
      </c>
      <c r="O32" s="181" t="s">
        <v>113</v>
      </c>
      <c r="P32" s="176" t="s">
        <v>114</v>
      </c>
      <c r="Q32" s="188" t="s">
        <v>115</v>
      </c>
      <c r="R32" s="181" t="s">
        <v>116</v>
      </c>
      <c r="S32" s="176" t="s">
        <v>117</v>
      </c>
      <c r="T32" s="191"/>
      <c r="U32" s="178"/>
      <c r="V32" s="180"/>
      <c r="W32" s="191"/>
      <c r="X32" s="178"/>
      <c r="Y32" s="58"/>
      <c r="Z32" s="23"/>
    </row>
    <row r="33" spans="1:26" ht="30" customHeight="1" thickBot="1">
      <c r="A33" s="59"/>
      <c r="B33" s="187"/>
      <c r="C33" s="182"/>
      <c r="D33" s="183"/>
      <c r="E33" s="189"/>
      <c r="F33" s="182"/>
      <c r="G33" s="183"/>
      <c r="H33" s="189"/>
      <c r="I33" s="182"/>
      <c r="J33" s="183"/>
      <c r="K33" s="189"/>
      <c r="L33" s="182"/>
      <c r="M33" s="183"/>
      <c r="N33" s="189"/>
      <c r="O33" s="182"/>
      <c r="P33" s="183"/>
      <c r="Q33" s="189"/>
      <c r="R33" s="182"/>
      <c r="S33" s="177"/>
      <c r="T33" s="189"/>
      <c r="U33" s="179"/>
      <c r="V33" s="177"/>
      <c r="W33" s="189"/>
      <c r="X33" s="179"/>
      <c r="Y33" s="60"/>
      <c r="Z33" s="61"/>
    </row>
    <row r="34" spans="1:26">
      <c r="E34" s="154"/>
      <c r="T34" s="154"/>
      <c r="W34" s="154"/>
    </row>
  </sheetData>
  <mergeCells count="64">
    <mergeCell ref="E16:G16"/>
    <mergeCell ref="Q23:S23"/>
    <mergeCell ref="T23:V23"/>
    <mergeCell ref="W23:Y23"/>
    <mergeCell ref="B23:D23"/>
    <mergeCell ref="E23:G23"/>
    <mergeCell ref="H23:J23"/>
    <mergeCell ref="K23:M23"/>
    <mergeCell ref="N23:P23"/>
    <mergeCell ref="B1:X1"/>
    <mergeCell ref="U2:Z2"/>
    <mergeCell ref="E2:R2"/>
    <mergeCell ref="A2:B2"/>
    <mergeCell ref="Q21:S21"/>
    <mergeCell ref="T21:V21"/>
    <mergeCell ref="W21:Y21"/>
    <mergeCell ref="B7:D7"/>
    <mergeCell ref="E7:G7"/>
    <mergeCell ref="B9:D9"/>
    <mergeCell ref="B16:D16"/>
    <mergeCell ref="B21:D21"/>
    <mergeCell ref="E21:G21"/>
    <mergeCell ref="H21:J21"/>
    <mergeCell ref="K21:M21"/>
    <mergeCell ref="N21:P21"/>
    <mergeCell ref="C30:C31"/>
    <mergeCell ref="D30:D31"/>
    <mergeCell ref="F30:F31"/>
    <mergeCell ref="G30:G31"/>
    <mergeCell ref="I30:I31"/>
    <mergeCell ref="S30:S31"/>
    <mergeCell ref="U30:U31"/>
    <mergeCell ref="V30:V31"/>
    <mergeCell ref="X30:X31"/>
    <mergeCell ref="J30:J31"/>
    <mergeCell ref="L30:L31"/>
    <mergeCell ref="M30:M31"/>
    <mergeCell ref="O30:O31"/>
    <mergeCell ref="P30:P31"/>
    <mergeCell ref="Y30:Y31"/>
    <mergeCell ref="B32:B33"/>
    <mergeCell ref="E32:E33"/>
    <mergeCell ref="H32:H33"/>
    <mergeCell ref="K32:K33"/>
    <mergeCell ref="N32:N33"/>
    <mergeCell ref="Q32:Q33"/>
    <mergeCell ref="T32:T33"/>
    <mergeCell ref="W32:W33"/>
    <mergeCell ref="C32:C33"/>
    <mergeCell ref="D32:D33"/>
    <mergeCell ref="F32:F33"/>
    <mergeCell ref="G32:G33"/>
    <mergeCell ref="I32:I33"/>
    <mergeCell ref="J32:J33"/>
    <mergeCell ref="R30:R31"/>
    <mergeCell ref="S32:S33"/>
    <mergeCell ref="U32:U33"/>
    <mergeCell ref="V32:V33"/>
    <mergeCell ref="X32:X33"/>
    <mergeCell ref="L32:L33"/>
    <mergeCell ref="M32:M33"/>
    <mergeCell ref="O32:O33"/>
    <mergeCell ref="P32:P33"/>
    <mergeCell ref="R32:R33"/>
  </mergeCells>
  <phoneticPr fontId="2" type="noConversion"/>
  <printOptions horizontalCentered="1"/>
  <pageMargins left="0.11811023622047245" right="0.11811023622047245" top="0.35433070866141736" bottom="0.35433070866141736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36"/>
  <sheetViews>
    <sheetView view="pageBreakPreview" topLeftCell="A2" zoomScaleNormal="100" zoomScaleSheetLayoutView="100" workbookViewId="0">
      <selection activeCell="A27" sqref="A27:XFD27"/>
    </sheetView>
  </sheetViews>
  <sheetFormatPr defaultColWidth="5.5" defaultRowHeight="14.25" customHeight="1"/>
  <cols>
    <col min="1" max="26" width="9" style="62" customWidth="1"/>
    <col min="27" max="16384" width="5.5" style="62"/>
  </cols>
  <sheetData>
    <row r="1" spans="1:26" ht="14.25" hidden="1" customHeight="1"/>
    <row r="2" spans="1:26" ht="24.95" customHeight="1">
      <c r="A2" s="63"/>
      <c r="B2" s="193" t="s">
        <v>76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</row>
    <row r="3" spans="1:26" ht="24.95" customHeight="1">
      <c r="A3" s="206" t="s">
        <v>37</v>
      </c>
      <c r="B3" s="206"/>
      <c r="C3" s="63"/>
      <c r="D3" s="63"/>
      <c r="E3" s="195" t="s">
        <v>77</v>
      </c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63"/>
      <c r="U3" s="207" t="s">
        <v>74</v>
      </c>
      <c r="V3" s="207"/>
      <c r="W3" s="207"/>
      <c r="X3" s="207"/>
      <c r="Y3" s="207"/>
      <c r="Z3" s="207"/>
    </row>
    <row r="4" spans="1:26" ht="15" customHeight="1" thickBot="1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</row>
    <row r="5" spans="1:26" s="72" customFormat="1" ht="30" customHeight="1">
      <c r="A5" s="64" t="s">
        <v>38</v>
      </c>
      <c r="B5" s="65"/>
      <c r="C5" s="66" t="s">
        <v>39</v>
      </c>
      <c r="D5" s="67"/>
      <c r="E5" s="65"/>
      <c r="F5" s="66" t="s">
        <v>40</v>
      </c>
      <c r="G5" s="67"/>
      <c r="H5" s="65"/>
      <c r="I5" s="66" t="s">
        <v>41</v>
      </c>
      <c r="J5" s="67"/>
      <c r="K5" s="65"/>
      <c r="L5" s="66" t="s">
        <v>42</v>
      </c>
      <c r="M5" s="67"/>
      <c r="N5" s="65"/>
      <c r="O5" s="66" t="s">
        <v>43</v>
      </c>
      <c r="P5" s="67"/>
      <c r="Q5" s="65"/>
      <c r="R5" s="66" t="s">
        <v>44</v>
      </c>
      <c r="S5" s="67"/>
      <c r="T5" s="68"/>
      <c r="U5" s="69" t="s">
        <v>45</v>
      </c>
      <c r="V5" s="70"/>
      <c r="W5" s="68"/>
      <c r="X5" s="69" t="s">
        <v>46</v>
      </c>
      <c r="Y5" s="70"/>
      <c r="Z5" s="71" t="s">
        <v>47</v>
      </c>
    </row>
    <row r="6" spans="1:26" s="78" customFormat="1" ht="30" customHeight="1" thickBot="1">
      <c r="A6" s="73" t="s">
        <v>48</v>
      </c>
      <c r="B6" s="74" t="s">
        <v>49</v>
      </c>
      <c r="C6" s="75" t="s">
        <v>50</v>
      </c>
      <c r="D6" s="76" t="s">
        <v>51</v>
      </c>
      <c r="E6" s="74" t="s">
        <v>49</v>
      </c>
      <c r="F6" s="75" t="s">
        <v>50</v>
      </c>
      <c r="G6" s="76" t="s">
        <v>51</v>
      </c>
      <c r="H6" s="74" t="s">
        <v>49</v>
      </c>
      <c r="I6" s="75" t="s">
        <v>50</v>
      </c>
      <c r="J6" s="76" t="s">
        <v>51</v>
      </c>
      <c r="K6" s="74" t="s">
        <v>49</v>
      </c>
      <c r="L6" s="75" t="s">
        <v>50</v>
      </c>
      <c r="M6" s="76" t="s">
        <v>51</v>
      </c>
      <c r="N6" s="74" t="s">
        <v>49</v>
      </c>
      <c r="O6" s="75" t="s">
        <v>50</v>
      </c>
      <c r="P6" s="76" t="s">
        <v>51</v>
      </c>
      <c r="Q6" s="74" t="s">
        <v>49</v>
      </c>
      <c r="R6" s="75" t="s">
        <v>50</v>
      </c>
      <c r="S6" s="76" t="s">
        <v>51</v>
      </c>
      <c r="T6" s="74" t="s">
        <v>49</v>
      </c>
      <c r="U6" s="75" t="s">
        <v>50</v>
      </c>
      <c r="V6" s="76" t="s">
        <v>51</v>
      </c>
      <c r="W6" s="74" t="s">
        <v>49</v>
      </c>
      <c r="X6" s="75" t="s">
        <v>50</v>
      </c>
      <c r="Y6" s="76" t="s">
        <v>51</v>
      </c>
      <c r="Z6" s="77"/>
    </row>
    <row r="7" spans="1:26" s="72" customFormat="1" ht="30" customHeight="1" thickTop="1">
      <c r="A7" s="79" t="s">
        <v>52</v>
      </c>
      <c r="B7" s="80" t="str">
        <f>'[3]100m'!$D$159</f>
        <v>이다원</v>
      </c>
      <c r="C7" s="81" t="str">
        <f>'[3]100m'!$E$159</f>
        <v>서울체고</v>
      </c>
      <c r="D7" s="82">
        <f>'[3]100m'!$F$159</f>
        <v>12.11</v>
      </c>
      <c r="E7" s="80" t="str">
        <f>'[3]100m'!$D$160</f>
        <v>이은빈</v>
      </c>
      <c r="F7" s="81" t="str">
        <f>'[3]100m'!$E$160</f>
        <v>전남체고</v>
      </c>
      <c r="G7" s="82">
        <f>'[3]100m'!$F$160</f>
        <v>12.54</v>
      </c>
      <c r="H7" s="80" t="str">
        <f>'[3]100m'!$D$161</f>
        <v>서예림</v>
      </c>
      <c r="I7" s="81" t="str">
        <f>'[3]100m'!$E$161</f>
        <v>경북체고</v>
      </c>
      <c r="J7" s="82">
        <f>'[3]100m'!$F$161</f>
        <v>12.66</v>
      </c>
      <c r="K7" s="80" t="str">
        <f>'[3]100m'!$D$162</f>
        <v>신규리</v>
      </c>
      <c r="L7" s="81" t="str">
        <f>'[3]100m'!$E$162</f>
        <v>전남체고</v>
      </c>
      <c r="M7" s="82">
        <f>'[3]100m'!$F$162</f>
        <v>12.66</v>
      </c>
      <c r="N7" s="80" t="str">
        <f>'[3]100m'!$D$163</f>
        <v>민소윤</v>
      </c>
      <c r="O7" s="81" t="str">
        <f>'[3]100m'!$E$163</f>
        <v>경남체고</v>
      </c>
      <c r="P7" s="82">
        <f>'[3]100m'!$F$163</f>
        <v>12.73</v>
      </c>
      <c r="Q7" s="80" t="str">
        <f>'[3]100m'!$D$164</f>
        <v>최지현</v>
      </c>
      <c r="R7" s="81" t="str">
        <f>'[3]100m'!$E$164</f>
        <v>경북체고</v>
      </c>
      <c r="S7" s="82">
        <f>'[3]100m'!$F$164</f>
        <v>12.77</v>
      </c>
      <c r="T7" s="80" t="str">
        <f>'[3]100m'!$D$165</f>
        <v>한성혜</v>
      </c>
      <c r="U7" s="81" t="str">
        <f>'[3]100m'!$E$165</f>
        <v>서울체고</v>
      </c>
      <c r="V7" s="82">
        <f>'[3]100m'!$F$165</f>
        <v>13</v>
      </c>
      <c r="W7" s="80" t="str">
        <f>'[3]100m'!$D$166</f>
        <v>이아정</v>
      </c>
      <c r="X7" s="81" t="str">
        <f>'[3]100m'!$E$166</f>
        <v>경기체고</v>
      </c>
      <c r="Y7" s="82">
        <f>'[3]100m'!$F$166</f>
        <v>13.09</v>
      </c>
      <c r="Z7" s="217"/>
    </row>
    <row r="8" spans="1:26" s="72" customFormat="1" ht="30" customHeight="1">
      <c r="A8" s="83" t="s">
        <v>53</v>
      </c>
      <c r="B8" s="219">
        <f>'[3]100m'!$E$156</f>
        <v>-0.4</v>
      </c>
      <c r="C8" s="220"/>
      <c r="D8" s="220"/>
      <c r="E8" s="84"/>
      <c r="F8" s="84"/>
      <c r="G8" s="84"/>
      <c r="H8" s="84"/>
      <c r="I8" s="85"/>
      <c r="J8" s="84"/>
      <c r="K8" s="84"/>
      <c r="L8" s="84"/>
      <c r="M8" s="84"/>
      <c r="N8" s="84"/>
      <c r="O8" s="84"/>
      <c r="P8" s="84"/>
      <c r="Q8" s="84"/>
      <c r="R8" s="84"/>
      <c r="S8" s="84"/>
      <c r="T8" s="144"/>
      <c r="U8" s="144"/>
      <c r="V8" s="144"/>
      <c r="W8" s="144"/>
      <c r="X8" s="144"/>
      <c r="Y8" s="145"/>
      <c r="Z8" s="218"/>
    </row>
    <row r="9" spans="1:26" s="162" customFormat="1" ht="30" customHeight="1">
      <c r="A9" s="158" t="s">
        <v>54</v>
      </c>
      <c r="B9" s="159" t="str">
        <f>'[3]200m'!$D$159</f>
        <v>이다원</v>
      </c>
      <c r="C9" s="160" t="str">
        <f>'[3]200m'!$E$159</f>
        <v>서울체고</v>
      </c>
      <c r="D9" s="161">
        <f>'[3]200m'!$F$159</f>
        <v>25.6</v>
      </c>
      <c r="E9" s="159" t="str">
        <f>'[3]200m'!$D$160</f>
        <v>신규리</v>
      </c>
      <c r="F9" s="160" t="str">
        <f>'[3]200m'!$E$160</f>
        <v>전남체고</v>
      </c>
      <c r="G9" s="161">
        <f>'[3]200m'!$F$160</f>
        <v>26.39</v>
      </c>
      <c r="H9" s="159" t="str">
        <f>'[3]200m'!$D$161</f>
        <v>서예림</v>
      </c>
      <c r="I9" s="160" t="str">
        <f>'[3]200m'!$E$161</f>
        <v>경북체고</v>
      </c>
      <c r="J9" s="161">
        <f>'[3]200m'!$F$161</f>
        <v>26.46</v>
      </c>
      <c r="K9" s="159" t="str">
        <f>'[3]200m'!$D$162</f>
        <v>이현채</v>
      </c>
      <c r="L9" s="160" t="str">
        <f>'[3]200m'!$E$162</f>
        <v>전북체고</v>
      </c>
      <c r="M9" s="161">
        <f>'[3]200m'!$F$162</f>
        <v>27.16</v>
      </c>
      <c r="N9" s="159" t="str">
        <f>'[3]200m'!$D$163</f>
        <v>최윤아</v>
      </c>
      <c r="O9" s="160" t="str">
        <f>'[3]200m'!$E$163</f>
        <v>울산스포츠과학고</v>
      </c>
      <c r="P9" s="161">
        <f>'[3]200m'!$F$163</f>
        <v>27.23</v>
      </c>
      <c r="Q9" s="159" t="str">
        <f>'[3]200m'!$D$164</f>
        <v>조수빈</v>
      </c>
      <c r="R9" s="160" t="str">
        <f>'[3]200m'!$E$164</f>
        <v>광주체고</v>
      </c>
      <c r="S9" s="161">
        <f>'[3]200m'!$F$164</f>
        <v>27.39</v>
      </c>
      <c r="T9" s="159" t="str">
        <f>'[3]200m'!$D$165</f>
        <v>이아정</v>
      </c>
      <c r="U9" s="160" t="str">
        <f>'[3]200m'!$E$165</f>
        <v>경기체고</v>
      </c>
      <c r="V9" s="161">
        <f>'[3]200m'!$F$165</f>
        <v>28.17</v>
      </c>
      <c r="W9" s="159" t="str">
        <f>'[3]200m'!$D$166</f>
        <v>박지영</v>
      </c>
      <c r="X9" s="160" t="str">
        <f>'[3]200m'!$E$166</f>
        <v>경북체고</v>
      </c>
      <c r="Y9" s="161" t="str">
        <f>'[3]200m'!$F$166</f>
        <v>DNF</v>
      </c>
      <c r="Z9" s="215"/>
    </row>
    <row r="10" spans="1:26" s="72" customFormat="1" ht="30" customHeight="1">
      <c r="A10" s="83" t="s">
        <v>55</v>
      </c>
      <c r="B10" s="219">
        <f>'[3]200m'!$E$156</f>
        <v>-2.2999999999999998</v>
      </c>
      <c r="C10" s="220"/>
      <c r="D10" s="220"/>
      <c r="E10" s="144"/>
      <c r="F10" s="144"/>
      <c r="G10" s="84"/>
      <c r="H10" s="144"/>
      <c r="I10" s="144"/>
      <c r="J10" s="84"/>
      <c r="K10" s="144"/>
      <c r="L10" s="144"/>
      <c r="M10" s="84"/>
      <c r="N10" s="144"/>
      <c r="O10" s="144"/>
      <c r="P10" s="84"/>
      <c r="Q10" s="144"/>
      <c r="R10" s="144"/>
      <c r="S10" s="84"/>
      <c r="T10" s="144"/>
      <c r="U10" s="144"/>
      <c r="V10" s="144"/>
      <c r="W10" s="144"/>
      <c r="X10" s="144"/>
      <c r="Y10" s="145"/>
      <c r="Z10" s="216"/>
    </row>
    <row r="11" spans="1:26" s="72" customFormat="1" ht="30" customHeight="1">
      <c r="A11" s="91" t="s">
        <v>56</v>
      </c>
      <c r="B11" s="92" t="str">
        <f>'[3]400m'!$D$159</f>
        <v>최지선</v>
      </c>
      <c r="C11" s="93" t="str">
        <f>'[3]400m'!$E$159</f>
        <v>전남체고</v>
      </c>
      <c r="D11" s="94">
        <f>'[3]400m'!$F$159</f>
        <v>59.2</v>
      </c>
      <c r="E11" s="92" t="str">
        <f>'[3]400m'!$D$160</f>
        <v>조수빈</v>
      </c>
      <c r="F11" s="93" t="str">
        <f>'[3]400m'!$E$160</f>
        <v>광주체고</v>
      </c>
      <c r="G11" s="94" t="str">
        <f>'[3]400m'!$F$160</f>
        <v>1:00.95</v>
      </c>
      <c r="H11" s="92" t="str">
        <f>'[3]400m'!$D$161</f>
        <v>박성은</v>
      </c>
      <c r="I11" s="93" t="str">
        <f>'[3]400m'!$E$161</f>
        <v>경북체고</v>
      </c>
      <c r="J11" s="94" t="str">
        <f>'[3]400m'!$F$161</f>
        <v>1:00.95</v>
      </c>
      <c r="K11" s="92" t="str">
        <f>'[3]400m'!$D$162</f>
        <v>김민하</v>
      </c>
      <c r="L11" s="93" t="str">
        <f>'[3]400m'!$E$162</f>
        <v>경남체고</v>
      </c>
      <c r="M11" s="94" t="str">
        <f>'[3]400m'!$F$162</f>
        <v>1:01.04</v>
      </c>
      <c r="N11" s="92" t="str">
        <f>'[3]400m'!$D$163</f>
        <v>오주아</v>
      </c>
      <c r="O11" s="93" t="str">
        <f>'[3]400m'!$E$163</f>
        <v>서울체고</v>
      </c>
      <c r="P11" s="94" t="str">
        <f>'[3]400m'!$F$163</f>
        <v>1:02.01</v>
      </c>
      <c r="Q11" s="92" t="str">
        <f>'[3]400m'!$D$164</f>
        <v>임수경</v>
      </c>
      <c r="R11" s="93" t="str">
        <f>'[3]400m'!$E$164</f>
        <v>서울체고</v>
      </c>
      <c r="S11" s="94" t="str">
        <f>'[3]400m'!$F$164</f>
        <v>1:04.85</v>
      </c>
      <c r="T11" s="92" t="str">
        <f>'[3]400m'!$D$165</f>
        <v>김유림</v>
      </c>
      <c r="U11" s="93" t="str">
        <f>'[3]400m'!$E$165</f>
        <v>전남체고</v>
      </c>
      <c r="V11" s="94" t="str">
        <f>'[3]400m'!$F$165</f>
        <v>1"04.96</v>
      </c>
      <c r="W11" s="92" t="str">
        <f>'[3]400m'!$D$166</f>
        <v>이시현</v>
      </c>
      <c r="X11" s="93" t="str">
        <f>'[3]400m'!$E$166</f>
        <v>경기체고</v>
      </c>
      <c r="Y11" s="94">
        <f>'[3]400m'!$F$166</f>
        <v>0</v>
      </c>
      <c r="Z11" s="89"/>
    </row>
    <row r="12" spans="1:26" s="162" customFormat="1" ht="30" customHeight="1">
      <c r="A12" s="163" t="s">
        <v>57</v>
      </c>
      <c r="B12" s="164" t="str">
        <f>'[3]800m'!$D$129</f>
        <v>김다은</v>
      </c>
      <c r="C12" s="165" t="str">
        <f>'[3]800m'!$E$129</f>
        <v>전남체육고등학교</v>
      </c>
      <c r="D12" s="165" t="str">
        <f>'[3]800m'!$F$129</f>
        <v>2:20.67</v>
      </c>
      <c r="E12" s="164" t="str">
        <f>'[3]800m'!$D$130</f>
        <v>공지민</v>
      </c>
      <c r="F12" s="165" t="str">
        <f>'[3]800m'!$E$130</f>
        <v>경기체육고등학교</v>
      </c>
      <c r="G12" s="165" t="str">
        <f>'[3]800m'!$F$130</f>
        <v>2:22.21</v>
      </c>
      <c r="H12" s="164" t="str">
        <f>'[3]800m'!$D$131</f>
        <v>강민서</v>
      </c>
      <c r="I12" s="165" t="str">
        <f>'[3]800m'!$E$131</f>
        <v>충북체육고등학교</v>
      </c>
      <c r="J12" s="165" t="str">
        <f>'[3]800m'!$F$131</f>
        <v>2:27.47</v>
      </c>
      <c r="K12" s="164" t="str">
        <f>'[3]800m'!$D$132</f>
        <v>김보미</v>
      </c>
      <c r="L12" s="166" t="str">
        <f>'[3]800m'!$E$132</f>
        <v>경기체육고등학교</v>
      </c>
      <c r="M12" s="165" t="str">
        <f>'[3]800m'!$F$132</f>
        <v>2:30.54</v>
      </c>
      <c r="N12" s="164" t="str">
        <f>'[3]800m'!$D$133</f>
        <v>권현진</v>
      </c>
      <c r="O12" s="165" t="str">
        <f>'[3]800m'!$E$133</f>
        <v>경북체육고등학교</v>
      </c>
      <c r="P12" s="165" t="str">
        <f>'[3]800m'!$F$133</f>
        <v>2:31.87</v>
      </c>
      <c r="Q12" s="164" t="str">
        <f>'[3]800m'!$D$134</f>
        <v>최수빈</v>
      </c>
      <c r="R12" s="165" t="str">
        <f>'[3]800m'!$E$134</f>
        <v>충남체육고등학교</v>
      </c>
      <c r="S12" s="165" t="str">
        <f>'[3]800m'!$F$134</f>
        <v>2:33.69</v>
      </c>
      <c r="T12" s="164" t="str">
        <f>'[3]800m'!$D$135</f>
        <v>선민주</v>
      </c>
      <c r="U12" s="165" t="str">
        <f>'[3]800m'!$E$135</f>
        <v>광주체육고등학교</v>
      </c>
      <c r="V12" s="165" t="str">
        <f>'[3]800m'!$F$135</f>
        <v>2:39.55</v>
      </c>
      <c r="W12" s="164" t="str">
        <f>'[3]800m'!$D$136</f>
        <v>박다혜</v>
      </c>
      <c r="X12" s="165" t="str">
        <f>'[3]800m'!$E$136</f>
        <v>충북체육고등학교</v>
      </c>
      <c r="Y12" s="165" t="str">
        <f>'[3]800m'!$F$136</f>
        <v>2:40.52</v>
      </c>
      <c r="Z12" s="167"/>
    </row>
    <row r="13" spans="1:26" s="72" customFormat="1" ht="30" customHeight="1">
      <c r="A13" s="91" t="s">
        <v>58</v>
      </c>
      <c r="B13" s="92" t="str">
        <f>'[3]1500m'!$D$185</f>
        <v>이지연</v>
      </c>
      <c r="C13" s="93" t="str">
        <f>'[3]1500m'!$E$185</f>
        <v>충북체육고등학교</v>
      </c>
      <c r="D13" s="95" t="str">
        <f>'[3]1500m'!$F$185</f>
        <v>4:46.93</v>
      </c>
      <c r="E13" s="92" t="str">
        <f>'[3]1500m'!$D$186</f>
        <v>송현서</v>
      </c>
      <c r="F13" s="93" t="str">
        <f>'[3]1500m'!$E$186</f>
        <v>대구체육고등학교</v>
      </c>
      <c r="G13" s="95" t="str">
        <f>'[3]1500m'!$F$186</f>
        <v>4:50.56</v>
      </c>
      <c r="H13" s="92" t="str">
        <f>'[3]1500m'!$D$187</f>
        <v>이민지</v>
      </c>
      <c r="I13" s="93" t="str">
        <f>'[3]1500m'!$E$187</f>
        <v>대전체육고등학교</v>
      </c>
      <c r="J13" s="95" t="str">
        <f>'[3]1500m'!$F$187</f>
        <v>4:52.04</v>
      </c>
      <c r="K13" s="92" t="str">
        <f>'[3]1500m'!$D$188</f>
        <v>이미지</v>
      </c>
      <c r="L13" s="93" t="str">
        <f>'[3]1500m'!$E$188</f>
        <v>대전체육고등학교</v>
      </c>
      <c r="M13" s="95" t="str">
        <f>'[3]1500m'!$F$188</f>
        <v>4:57.25</v>
      </c>
      <c r="N13" s="92" t="str">
        <f>'[3]1500m'!$D$189</f>
        <v>공지민</v>
      </c>
      <c r="O13" s="93" t="str">
        <f>'[3]1500m'!$E$189</f>
        <v>경기체육고등학교</v>
      </c>
      <c r="P13" s="95" t="str">
        <f>'[3]1500m'!$F$189</f>
        <v>4:59.37</v>
      </c>
      <c r="Q13" s="92" t="str">
        <f>'[3]1500m'!$D$190</f>
        <v>홍지승</v>
      </c>
      <c r="R13" s="93" t="str">
        <f>'[3]1500m'!$E$190</f>
        <v>경북체육고등학교</v>
      </c>
      <c r="S13" s="95" t="str">
        <f>'[3]1500m'!$F$190</f>
        <v>5:07.70</v>
      </c>
      <c r="T13" s="92" t="str">
        <f>'[3]1500m'!$D$191</f>
        <v>조예서</v>
      </c>
      <c r="U13" s="93" t="str">
        <f>'[3]1500m'!$E$191</f>
        <v>경기체육고등학교</v>
      </c>
      <c r="V13" s="95" t="str">
        <f>'[3]1500m'!$F$191</f>
        <v>5:08.86</v>
      </c>
      <c r="W13" s="92" t="str">
        <f>'[3]1500m'!$D$192</f>
        <v>최수빈</v>
      </c>
      <c r="X13" s="93" t="str">
        <f>'[3]1500m'!$E$192</f>
        <v>충남체육고등학교</v>
      </c>
      <c r="Y13" s="95" t="str">
        <f>'[3]1500m'!$F$192</f>
        <v>5:11.76</v>
      </c>
      <c r="Z13" s="89"/>
    </row>
    <row r="14" spans="1:26" s="169" customFormat="1" ht="30" customHeight="1">
      <c r="A14" s="163" t="s">
        <v>59</v>
      </c>
      <c r="B14" s="164" t="str">
        <f>'[3]5000m'!$D$149</f>
        <v>박혜민</v>
      </c>
      <c r="C14" s="165" t="str">
        <f>'[3]5000m'!$E$149</f>
        <v>경북체육고등학교</v>
      </c>
      <c r="D14" s="168" t="str">
        <f>'[3]5000m'!$F$149</f>
        <v>18:14.96</v>
      </c>
      <c r="E14" s="164" t="str">
        <f>'[3]5000m'!$D$150</f>
        <v>한진희</v>
      </c>
      <c r="F14" s="165" t="str">
        <f>'[3]5000m'!$E$150</f>
        <v>경북체육고등학교</v>
      </c>
      <c r="G14" s="168" t="str">
        <f>'[3]5000m'!$F$150</f>
        <v>19:03.93</v>
      </c>
      <c r="H14" s="164" t="str">
        <f>'[3]5000m'!$D$151</f>
        <v>이민지</v>
      </c>
      <c r="I14" s="165" t="str">
        <f>'[3]5000m'!$E$151</f>
        <v>대전체육고등학교</v>
      </c>
      <c r="J14" s="168" t="str">
        <f>'[3]5000m'!$F$151</f>
        <v>19:05.54</v>
      </c>
      <c r="K14" s="164" t="str">
        <f>'[3]5000m'!$D$152</f>
        <v>유소영</v>
      </c>
      <c r="L14" s="165" t="str">
        <f>'[3]5000m'!$E$152</f>
        <v>서울체육고등학교</v>
      </c>
      <c r="M14" s="168" t="str">
        <f>'[3]5000m'!$F$152</f>
        <v>19:10.87</v>
      </c>
      <c r="N14" s="164" t="str">
        <f>'[3]5000m'!$D$153</f>
        <v>이미지</v>
      </c>
      <c r="O14" s="165" t="str">
        <f>'[3]5000m'!$E$153</f>
        <v>대전체육고등학교</v>
      </c>
      <c r="P14" s="168" t="str">
        <f>'[3]5000m'!$F$153</f>
        <v>19:31.46</v>
      </c>
      <c r="Q14" s="164" t="str">
        <f>'[3]5000m'!$D$154</f>
        <v>배지연</v>
      </c>
      <c r="R14" s="165" t="str">
        <f>'[3]5000m'!$E$154</f>
        <v>충북체육고등학교</v>
      </c>
      <c r="S14" s="168" t="str">
        <f>'[3]5000m'!$F$154</f>
        <v>20:04.89</v>
      </c>
      <c r="T14" s="164" t="str">
        <f>'[3]5000m'!$D$155</f>
        <v>조현지</v>
      </c>
      <c r="U14" s="165" t="str">
        <f>'[3]5000m'!$E$155</f>
        <v>경남체육고등학교</v>
      </c>
      <c r="V14" s="168" t="str">
        <f>'[3]5000m'!$F$155</f>
        <v>DNF</v>
      </c>
      <c r="W14" s="164" t="str">
        <f>'[3]5000m'!$D$156</f>
        <v>이지연</v>
      </c>
      <c r="X14" s="165" t="str">
        <f>'[3]5000m'!$E$156</f>
        <v>충북체육고등학교</v>
      </c>
      <c r="Y14" s="168" t="str">
        <f>'[3]5000m'!$F$156</f>
        <v>DNS</v>
      </c>
      <c r="Z14" s="167"/>
    </row>
    <row r="15" spans="1:26" s="72" customFormat="1" ht="30" customHeight="1">
      <c r="A15" s="86" t="s">
        <v>60</v>
      </c>
      <c r="B15" s="87" t="str">
        <f>'[3]100mH'!$D$129</f>
        <v>박지영</v>
      </c>
      <c r="C15" s="87" t="str">
        <f>'[3]100mH'!$E$129</f>
        <v>경북체고</v>
      </c>
      <c r="D15" s="156">
        <f>'[3]100mH'!$F$129</f>
        <v>14.8</v>
      </c>
      <c r="E15" s="87" t="str">
        <f>'[3]100mH'!$D$130</f>
        <v>배윤진</v>
      </c>
      <c r="F15" s="87" t="str">
        <f>'[3]100mH'!$E$130</f>
        <v>인천체고</v>
      </c>
      <c r="G15" s="87">
        <f>'[3]100mH'!$F$130</f>
        <v>15.13</v>
      </c>
      <c r="H15" s="87" t="str">
        <f>'[3]100mH'!$D$131</f>
        <v>김가은</v>
      </c>
      <c r="I15" s="87" t="str">
        <f>'[3]100mH'!$E$131</f>
        <v>남녕고</v>
      </c>
      <c r="J15" s="87">
        <f>'[3]100mH'!$F$131</f>
        <v>15.23</v>
      </c>
      <c r="K15" s="87" t="str">
        <f>'[3]100mH'!$D$132</f>
        <v>이윤지</v>
      </c>
      <c r="L15" s="87" t="str">
        <f>'[3]100mH'!$E$132</f>
        <v>대전체고</v>
      </c>
      <c r="M15" s="87">
        <f>'[3]100mH'!$F$132</f>
        <v>15.29</v>
      </c>
      <c r="N15" s="87" t="str">
        <f>'[3]100mH'!$D$133</f>
        <v>최윤아</v>
      </c>
      <c r="O15" s="87" t="str">
        <f>'[3]100mH'!$E$133</f>
        <v>울산스포츠과학고</v>
      </c>
      <c r="P15" s="87">
        <f>'[3]100mH'!$F$133</f>
        <v>15.83</v>
      </c>
      <c r="Q15" s="87" t="str">
        <f>'[3]100mH'!$D$134</f>
        <v>이지윤</v>
      </c>
      <c r="R15" s="87" t="str">
        <f>'[3]100mH'!$E$134</f>
        <v>대구체고</v>
      </c>
      <c r="S15" s="87">
        <f>'[3]100mH'!$F$134</f>
        <v>16.21</v>
      </c>
      <c r="T15" s="87" t="str">
        <f>'[3]100mH'!$D$135</f>
        <v>박성연</v>
      </c>
      <c r="U15" s="87" t="str">
        <f>'[3]100mH'!$E$135</f>
        <v>충남체고</v>
      </c>
      <c r="V15" s="87" t="str">
        <f>'[3]100mH'!$F$135</f>
        <v>DNS</v>
      </c>
      <c r="W15" s="87" t="str">
        <f>'[3]100mH'!$D$136</f>
        <v>임여음</v>
      </c>
      <c r="X15" s="87" t="str">
        <f>'[3]100mH'!$E$136</f>
        <v>부산체고</v>
      </c>
      <c r="Y15" s="87" t="str">
        <f>'[3]100mH'!$F$136</f>
        <v>DNS</v>
      </c>
      <c r="Z15" s="215"/>
    </row>
    <row r="16" spans="1:26" s="72" customFormat="1" ht="30" customHeight="1">
      <c r="A16" s="83" t="s">
        <v>53</v>
      </c>
      <c r="B16" s="209">
        <f>'[3]100mH'!$E$126</f>
        <v>-0.6</v>
      </c>
      <c r="C16" s="210"/>
      <c r="D16" s="210"/>
      <c r="E16" s="84"/>
      <c r="F16" s="144"/>
      <c r="G16" s="144"/>
      <c r="H16" s="144"/>
      <c r="I16" s="144"/>
      <c r="J16" s="144"/>
      <c r="K16" s="144"/>
      <c r="L16" s="144"/>
      <c r="M16" s="96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5"/>
      <c r="Z16" s="216"/>
    </row>
    <row r="17" spans="1:26" s="162" customFormat="1" ht="30" customHeight="1">
      <c r="A17" s="163" t="s">
        <v>61</v>
      </c>
      <c r="B17" s="164" t="str">
        <f>'[3]400H'!$D$159</f>
        <v>노규림</v>
      </c>
      <c r="C17" s="165" t="str">
        <f>'[3]400H'!$E$159</f>
        <v>경북체육고등학교</v>
      </c>
      <c r="D17" s="170" t="str">
        <f>'[3]400H'!$F$159</f>
        <v>1:06.02</v>
      </c>
      <c r="E17" s="164" t="str">
        <f>'[3]400H'!$D$160</f>
        <v>임수연</v>
      </c>
      <c r="F17" s="165" t="str">
        <f>'[3]400H'!$E$160</f>
        <v>전남체육고등학교</v>
      </c>
      <c r="G17" s="170" t="str">
        <f>'[3]400H'!$F$160</f>
        <v>1:09.16</v>
      </c>
      <c r="H17" s="164" t="str">
        <f>'[3]400H'!$D$161</f>
        <v>장수인</v>
      </c>
      <c r="I17" s="165" t="str">
        <f>'[3]400H'!$E$161</f>
        <v>울산스포츠과학고등학교</v>
      </c>
      <c r="J17" s="170" t="str">
        <f>'[3]400H'!$F$161</f>
        <v>1:11.99</v>
      </c>
      <c r="K17" s="164" t="str">
        <f>'[3]400H'!$D$162</f>
        <v>반서연</v>
      </c>
      <c r="L17" s="165" t="str">
        <f>'[3]400H'!$E$162</f>
        <v>충남체육고등학교</v>
      </c>
      <c r="M17" s="170" t="str">
        <f>'[3]400H'!$F$162</f>
        <v>1:16.68</v>
      </c>
      <c r="N17" s="164" t="str">
        <f>'[3]400H'!$D$163</f>
        <v>임수경</v>
      </c>
      <c r="O17" s="165" t="str">
        <f>'[3]400H'!$E$163</f>
        <v>서울체육고등학교</v>
      </c>
      <c r="P17" s="170" t="str">
        <f>'[3]400H'!$F$163</f>
        <v>DNS</v>
      </c>
      <c r="Q17" s="164" t="str">
        <f>'[3]400H'!$D$164</f>
        <v>김이옥</v>
      </c>
      <c r="R17" s="165" t="str">
        <f>'[3]400H'!$E$164</f>
        <v>경남체육고등학교</v>
      </c>
      <c r="S17" s="170" t="str">
        <f>'[3]400H'!$F$164</f>
        <v>DNS</v>
      </c>
      <c r="T17" s="164">
        <f>'[3]400H'!$D$165</f>
        <v>0</v>
      </c>
      <c r="U17" s="165">
        <f>'[3]400H'!$E$165</f>
        <v>0</v>
      </c>
      <c r="V17" s="170">
        <f>'[3]400H'!$F$165</f>
        <v>0</v>
      </c>
      <c r="W17" s="164">
        <f>'[3]400H'!$D$166</f>
        <v>0</v>
      </c>
      <c r="X17" s="165">
        <f>'[3]400H'!$E$166</f>
        <v>0</v>
      </c>
      <c r="Y17" s="170">
        <f>'[3]400H'!$F$166</f>
        <v>0</v>
      </c>
      <c r="Z17" s="167"/>
    </row>
    <row r="18" spans="1:26" s="90" customFormat="1" ht="30" customHeight="1">
      <c r="A18" s="91" t="s">
        <v>62</v>
      </c>
      <c r="B18" s="92" t="str">
        <f>[4]높이결승기록지!$C$10</f>
        <v>안소연</v>
      </c>
      <c r="C18" s="93" t="str">
        <f>[4]높이결승기록지!$E$10</f>
        <v>충북체육고등학교</v>
      </c>
      <c r="D18" s="143" t="str">
        <f>[4]높이결승기록지!$F$10</f>
        <v>1m60</v>
      </c>
      <c r="E18" s="92" t="str">
        <f>[4]높이결승기록지!$C$11</f>
        <v>김연우</v>
      </c>
      <c r="F18" s="93" t="str">
        <f>[4]높이결승기록지!$E$11</f>
        <v>충북체육고등학교</v>
      </c>
      <c r="G18" s="143" t="str">
        <f>[4]높이결승기록지!$F$11</f>
        <v>1m55</v>
      </c>
      <c r="H18" s="92" t="str">
        <f>[4]높이결승기록지!$C$12</f>
        <v>임여음</v>
      </c>
      <c r="I18" s="93" t="str">
        <f>[4]높이결승기록지!$E$12</f>
        <v>부산체육고등학교</v>
      </c>
      <c r="J18" s="143" t="str">
        <f>[4]높이결승기록지!$F$12</f>
        <v>1m50</v>
      </c>
      <c r="K18" s="92" t="str">
        <f>[4]높이결승기록지!$C$13</f>
        <v>정세은</v>
      </c>
      <c r="L18" s="93" t="str">
        <f>[4]투창결승기록지!$E$13</f>
        <v>경기체육고등학교</v>
      </c>
      <c r="M18" s="143" t="str">
        <f>[4]높이결승기록지!$F$13</f>
        <v>1m40</v>
      </c>
      <c r="N18" s="92" t="str">
        <f>[4]높이결승기록지!$C$14</f>
        <v>박성연</v>
      </c>
      <c r="O18" s="93" t="str">
        <f>[4]높이결승기록지!$E$14</f>
        <v>충남체육고등학교</v>
      </c>
      <c r="P18" s="143" t="str">
        <f>[4]높이결승기록지!$F$14</f>
        <v>1m35</v>
      </c>
      <c r="Q18" s="92" t="str">
        <f>[4]높이결승기록지!$C$15</f>
        <v>송미화</v>
      </c>
      <c r="R18" s="93" t="str">
        <f>[4]높이결승기록지!$E$15</f>
        <v>강원체육고등학교</v>
      </c>
      <c r="S18" s="143" t="str">
        <f>[4]높이결승기록지!$F$15</f>
        <v>DNS</v>
      </c>
      <c r="T18" s="92" t="str">
        <f>[4]높이결승기록지!$C$16</f>
        <v>송해빈</v>
      </c>
      <c r="U18" s="93" t="str">
        <f>[4]높이결승기록지!$E$16</f>
        <v>전남체육고등학교</v>
      </c>
      <c r="V18" s="143" t="str">
        <f>[4]높이결승기록지!$F$16</f>
        <v>DNS</v>
      </c>
      <c r="W18" s="92" t="str">
        <f>[4]높이결승기록지!$C$17</f>
        <v>정해윤</v>
      </c>
      <c r="X18" s="93" t="str">
        <f>[4]높이결승기록지!$E$17</f>
        <v>경북체육고등학교</v>
      </c>
      <c r="Y18" s="143">
        <f>[4]높이결승기록지!$G$17</f>
        <v>0</v>
      </c>
      <c r="Z18" s="89"/>
    </row>
    <row r="19" spans="1:26" s="72" customFormat="1" ht="30" customHeight="1">
      <c r="A19" s="97" t="s">
        <v>63</v>
      </c>
      <c r="B19" s="92" t="str">
        <f>[4]장대!$C$11</f>
        <v>박서해</v>
      </c>
      <c r="C19" s="93" t="str">
        <f>[4]장대!$E$11</f>
        <v>경기체육고등학교</v>
      </c>
      <c r="D19" s="98" t="str">
        <f>[4]장대!$F$11</f>
        <v>2m50</v>
      </c>
      <c r="E19" s="92" t="str">
        <f>[4]장대!$C$12</f>
        <v>권민서</v>
      </c>
      <c r="F19" s="92" t="str">
        <f>[4]장대!$E$12</f>
        <v>부산체육고등학교</v>
      </c>
      <c r="G19" s="151" t="str">
        <f>[4]장대!$F$12</f>
        <v>2m00</v>
      </c>
      <c r="H19" s="92" t="str">
        <f>[4]장대!$C$13</f>
        <v>이지현</v>
      </c>
      <c r="I19" s="92" t="str">
        <f>[4]장대!$E$13</f>
        <v>서울체육고등학교</v>
      </c>
      <c r="J19" s="151" t="str">
        <f>[4]장대!$F$13</f>
        <v>2m00</v>
      </c>
      <c r="K19" s="92" t="str">
        <f>[4]장대!$C$14</f>
        <v>김린휘</v>
      </c>
      <c r="L19" s="92" t="str">
        <f>[4]장대!$E$14</f>
        <v>서울체육고등학교</v>
      </c>
      <c r="M19" s="151" t="str">
        <f>[4]장대!$F$14</f>
        <v>NM</v>
      </c>
      <c r="N19" s="92">
        <f>[4]장대!$C$15</f>
        <v>0</v>
      </c>
      <c r="O19" s="92">
        <f>[4]장대!$E$15</f>
        <v>0</v>
      </c>
      <c r="P19" s="92">
        <f>[4]장대!$F$15</f>
        <v>0</v>
      </c>
      <c r="Q19" s="92">
        <f>[4]장대!$C$16</f>
        <v>0</v>
      </c>
      <c r="R19" s="92">
        <f>[4]장대!$E$16</f>
        <v>0</v>
      </c>
      <c r="S19" s="92">
        <f>[4]장대!$F$15</f>
        <v>0</v>
      </c>
      <c r="T19" s="92">
        <f>[4]장대!$C$17</f>
        <v>0</v>
      </c>
      <c r="U19" s="92">
        <f>[4]장대!$E$17</f>
        <v>0</v>
      </c>
      <c r="V19" s="92">
        <f>[4]장대!$F$17</f>
        <v>0</v>
      </c>
      <c r="W19" s="92">
        <f>[4]장대!$C$18</f>
        <v>0</v>
      </c>
      <c r="X19" s="92">
        <f>[4]장대!$E$18</f>
        <v>0</v>
      </c>
      <c r="Y19" s="92">
        <f>[4]장대!$F$18</f>
        <v>0</v>
      </c>
      <c r="Z19" s="89"/>
    </row>
    <row r="20" spans="1:26" s="90" customFormat="1" ht="30" customHeight="1">
      <c r="A20" s="86" t="s">
        <v>64</v>
      </c>
      <c r="B20" s="87" t="str">
        <f>[4]멀리뛰기결승기록지!$C$10</f>
        <v>김수지</v>
      </c>
      <c r="C20" s="88" t="str">
        <f>[4]멀리뛰기결승기록지!$E$10</f>
        <v>경북체육고등학교</v>
      </c>
      <c r="D20" s="99" t="str">
        <f>[4]멀리뛰기결승기록지!$F$10</f>
        <v>5m54</v>
      </c>
      <c r="E20" s="87" t="str">
        <f>[4]멀리뛰기결승기록지!$C$11</f>
        <v>최은진</v>
      </c>
      <c r="F20" s="88" t="str">
        <f>[4]멀리뛰기결승기록지!$E$11</f>
        <v>경남체육고등학교</v>
      </c>
      <c r="G20" s="99" t="str">
        <f>[4]멀리뛰기결승기록지!$F$11</f>
        <v>5m48</v>
      </c>
      <c r="H20" s="87" t="str">
        <f>[4]멀리뛰기결승기록지!$C$12</f>
        <v>최혜지</v>
      </c>
      <c r="I20" s="88" t="str">
        <f>[4]멀리뛰기결승기록지!$E$12</f>
        <v>서울체육고등학교</v>
      </c>
      <c r="J20" s="99" t="str">
        <f>[4]멀리뛰기결승기록지!$F$12</f>
        <v>5m45</v>
      </c>
      <c r="K20" s="87" t="str">
        <f>[4]멀리뛰기결승기록지!$C$13</f>
        <v>강서영</v>
      </c>
      <c r="L20" s="88" t="str">
        <f>[4]멀리뛰기결승기록지!$E$13</f>
        <v>전북체육고등학교</v>
      </c>
      <c r="M20" s="99" t="str">
        <f>[4]멀리뛰기결승기록지!$F$13</f>
        <v>5m41</v>
      </c>
      <c r="N20" s="87" t="str">
        <f>[4]멀리뛰기결승기록지!$C$14</f>
        <v>임연희</v>
      </c>
      <c r="O20" s="88" t="str">
        <f>[4]멀리뛰기결승기록지!$E$14</f>
        <v>충남체육고등학교</v>
      </c>
      <c r="P20" s="99" t="str">
        <f>[4]멀리뛰기결승기록지!$F$14</f>
        <v>5m11</v>
      </c>
      <c r="Q20" s="87" t="str">
        <f>[4]멀리뛰기결승기록지!$C$15</f>
        <v>최연서</v>
      </c>
      <c r="R20" s="88" t="str">
        <f>[4]멀리뛰기결승기록지!$E$15</f>
        <v>전북체육고등학교</v>
      </c>
      <c r="S20" s="99" t="str">
        <f>[4]멀리뛰기결승기록지!$F$15</f>
        <v>5m09</v>
      </c>
      <c r="T20" s="87" t="str">
        <f>[4]멀리뛰기결승기록지!$C$16</f>
        <v>이희원</v>
      </c>
      <c r="U20" s="88" t="str">
        <f>[4]멀리뛰기결승기록지!$E$16</f>
        <v>충남체육고등학교</v>
      </c>
      <c r="V20" s="99" t="str">
        <f>[4]멀리뛰기결승기록지!$F$16</f>
        <v>5m06</v>
      </c>
      <c r="W20" s="87" t="str">
        <f>[4]멀리뛰기결승기록지!$C$17</f>
        <v>신예빈</v>
      </c>
      <c r="X20" s="88" t="str">
        <f>[4]멀리뛰기결승기록지!$E$17</f>
        <v>경기체육고등학교</v>
      </c>
      <c r="Y20" s="99" t="str">
        <f>[4]멀리뛰기결승기록지!$F$17</f>
        <v>4m80</v>
      </c>
      <c r="Z20" s="101"/>
    </row>
    <row r="21" spans="1:26" s="90" customFormat="1" ht="30" customHeight="1">
      <c r="A21" s="83" t="s">
        <v>53</v>
      </c>
      <c r="B21" s="209" t="str">
        <f>[4]멀리뛰기결승기록지!$G$10</f>
        <v>-0.3</v>
      </c>
      <c r="C21" s="210"/>
      <c r="D21" s="211"/>
      <c r="E21" s="209" t="str">
        <f>[4]멀리뛰기결승기록지!$G$11</f>
        <v>+0.1</v>
      </c>
      <c r="F21" s="210"/>
      <c r="G21" s="211"/>
      <c r="H21" s="209" t="str">
        <f>[4]멀리뛰기결승기록지!$G$12</f>
        <v>+0.1</v>
      </c>
      <c r="I21" s="210"/>
      <c r="J21" s="211"/>
      <c r="K21" s="209" t="str">
        <f>[4]멀리뛰기결승기록지!$G$13</f>
        <v>-0.6</v>
      </c>
      <c r="L21" s="210"/>
      <c r="M21" s="211"/>
      <c r="N21" s="209" t="str">
        <f>[4]멀리뛰기결승기록지!$G$14</f>
        <v>-0.1</v>
      </c>
      <c r="O21" s="210"/>
      <c r="P21" s="211"/>
      <c r="Q21" s="209" t="str">
        <f>[4]멀리뛰기결승기록지!$G$15</f>
        <v>-0.3</v>
      </c>
      <c r="R21" s="210"/>
      <c r="S21" s="211"/>
      <c r="T21" s="209" t="str">
        <f>[4]멀리뛰기결승기록지!$G$16</f>
        <v>-0.4</v>
      </c>
      <c r="U21" s="210"/>
      <c r="V21" s="211"/>
      <c r="W21" s="209" t="str">
        <f>[4]멀리뛰기결승기록지!$G$17</f>
        <v>-04</v>
      </c>
      <c r="X21" s="210"/>
      <c r="Y21" s="211"/>
      <c r="Z21" s="102"/>
    </row>
    <row r="22" spans="1:26" s="72" customFormat="1" ht="30" customHeight="1">
      <c r="A22" s="86" t="s">
        <v>65</v>
      </c>
      <c r="B22" s="87" t="str">
        <f>[4]세단뛰기결승기록지!$C$10</f>
        <v>구나영</v>
      </c>
      <c r="C22" s="88" t="str">
        <f>[4]세단뛰기결승기록지!$E$10</f>
        <v>경남체육고등학교</v>
      </c>
      <c r="D22" s="99" t="str">
        <f>[4]세단뛰기결승기록지!$F$10</f>
        <v>11m22</v>
      </c>
      <c r="E22" s="87" t="str">
        <f>[4]세단뛰기결승기록지!$C$11</f>
        <v>김나영</v>
      </c>
      <c r="F22" s="88" t="str">
        <f>[4]세단뛰기결승기록지!$E$11</f>
        <v>인천체육고등학교</v>
      </c>
      <c r="G22" s="99" t="str">
        <f>[4]세단뛰기결승기록지!$F$11</f>
        <v>11m16</v>
      </c>
      <c r="H22" s="87" t="str">
        <f>[4]세단뛰기결승기록지!$C$12</f>
        <v>박소연</v>
      </c>
      <c r="I22" s="88" t="str">
        <f>[4]세단뛰기결승기록지!$E$12</f>
        <v>인천체육고등학교</v>
      </c>
      <c r="J22" s="99" t="str">
        <f>[4]세단뛰기결승기록지!$F$12</f>
        <v>11m00</v>
      </c>
      <c r="K22" s="87" t="str">
        <f>[4]세단뛰기결승기록지!$C$13</f>
        <v>이희원</v>
      </c>
      <c r="L22" s="88" t="str">
        <f>[4]세단뛰기결승기록지!$E$13</f>
        <v>충남체육고등학교</v>
      </c>
      <c r="M22" s="99" t="str">
        <f>[4]세단뛰기결승기록지!$F$13</f>
        <v>10m84</v>
      </c>
      <c r="N22" s="87" t="str">
        <f>[4]세단뛰기결승기록지!$C$14</f>
        <v>최연서</v>
      </c>
      <c r="O22" s="88" t="str">
        <f>[4]세단뛰기결승기록지!$E$14</f>
        <v>전북체육고등학교</v>
      </c>
      <c r="P22" s="99" t="str">
        <f>[4]세단뛰기결승기록지!$F$14</f>
        <v>10m52</v>
      </c>
      <c r="Q22" s="87" t="str">
        <f>[4]세단뛰기결승기록지!$C$15</f>
        <v>김민서</v>
      </c>
      <c r="R22" s="88" t="str">
        <f>[4]세단뛰기결승기록지!$E$15</f>
        <v>경북체육고등학교</v>
      </c>
      <c r="S22" s="99" t="str">
        <f>[4]세단뛰기결승기록지!$F$15</f>
        <v>NM</v>
      </c>
      <c r="T22" s="87" t="str">
        <f>[4]세단뛰기결승기록지!$C$16</f>
        <v>박아인</v>
      </c>
      <c r="U22" s="88" t="str">
        <f>[4]세단뛰기결승기록지!$E$16</f>
        <v>대구체육고등학교</v>
      </c>
      <c r="V22" s="99" t="str">
        <f>[4]세단뛰기결승기록지!$F$16</f>
        <v>DNS</v>
      </c>
      <c r="W22" s="87" t="str">
        <f>[4]세단뛰기결승기록지!$C$17</f>
        <v>송해빈</v>
      </c>
      <c r="X22" s="88" t="str">
        <f>[4]세단뛰기결승기록지!$E$17</f>
        <v>전남체육고등학교</v>
      </c>
      <c r="Y22" s="99" t="str">
        <f>[4]세단뛰기결승기록지!$F$17</f>
        <v>DNS</v>
      </c>
      <c r="Z22" s="215"/>
    </row>
    <row r="23" spans="1:26" s="90" customFormat="1" ht="30" customHeight="1">
      <c r="A23" s="83" t="s">
        <v>53</v>
      </c>
      <c r="B23" s="212" t="str">
        <f>[4]세단뛰기결승기록지!$G$10</f>
        <v>+0.8</v>
      </c>
      <c r="C23" s="213"/>
      <c r="D23" s="214"/>
      <c r="E23" s="212" t="str">
        <f>[4]세단뛰기결승기록지!$G$11</f>
        <v>-0.2</v>
      </c>
      <c r="F23" s="213"/>
      <c r="G23" s="214"/>
      <c r="H23" s="212" t="str">
        <f>[4]세단뛰기결승기록지!$G$12</f>
        <v>-0.4</v>
      </c>
      <c r="I23" s="213"/>
      <c r="J23" s="214"/>
      <c r="K23" s="212" t="str">
        <f>[4]세단뛰기결승기록지!$G$13</f>
        <v>+0.2</v>
      </c>
      <c r="L23" s="213"/>
      <c r="M23" s="214"/>
      <c r="N23" s="212" t="str">
        <f>[4]세단뛰기결승기록지!$G$14</f>
        <v>+0.9</v>
      </c>
      <c r="O23" s="213"/>
      <c r="P23" s="214"/>
      <c r="Q23" s="212">
        <f>[4]세단뛰기결승기록지!$G$15</f>
        <v>0</v>
      </c>
      <c r="R23" s="213"/>
      <c r="S23" s="214"/>
      <c r="T23" s="212">
        <f>[4]세단뛰기결승기록지!$G$16</f>
        <v>0</v>
      </c>
      <c r="U23" s="213"/>
      <c r="V23" s="214"/>
      <c r="W23" s="212">
        <f>[4]세단뛰기결승기록지!$G$17</f>
        <v>0</v>
      </c>
      <c r="X23" s="213"/>
      <c r="Y23" s="214"/>
      <c r="Z23" s="216"/>
    </row>
    <row r="24" spans="1:26" s="72" customFormat="1" ht="30" customHeight="1">
      <c r="A24" s="91" t="s">
        <v>66</v>
      </c>
      <c r="B24" s="92" t="str">
        <f>[4]포환결승기록지!$C$10</f>
        <v>문혜솔</v>
      </c>
      <c r="C24" s="93" t="str">
        <f>[4]포환결승기록지!$E$10</f>
        <v>전남체육고등학교</v>
      </c>
      <c r="D24" s="98" t="str">
        <f>[4]포환결승기록지!$F$10</f>
        <v>13m31</v>
      </c>
      <c r="E24" s="92" t="str">
        <f>[4]포환결승기록지!$C$11</f>
        <v>조시연</v>
      </c>
      <c r="F24" s="93" t="str">
        <f>[4]포환결승기록지!$E$11</f>
        <v>강원체육고등학교</v>
      </c>
      <c r="G24" s="98" t="str">
        <f>[4]포환결승기록지!$F$11</f>
        <v>11m00</v>
      </c>
      <c r="H24" s="92" t="str">
        <f>[4]포환결승기록지!$C$12</f>
        <v>이금비</v>
      </c>
      <c r="I24" s="93" t="str">
        <f>[4]포환결승기록지!$E$12</f>
        <v>남녕고</v>
      </c>
      <c r="J24" s="98" t="str">
        <f>[4]포환결승기록지!$F$12</f>
        <v>10m20</v>
      </c>
      <c r="K24" s="92" t="str">
        <f>[4]포환결승기록지!$C$13</f>
        <v>마소영</v>
      </c>
      <c r="L24" s="93" t="str">
        <f>[4]포환결승기록지!$E$13</f>
        <v>부산체육고등학교</v>
      </c>
      <c r="M24" s="98" t="str">
        <f>[4]포환결승기록지!$F$13</f>
        <v>9m98</v>
      </c>
      <c r="N24" s="92" t="str">
        <f>[4]포환결승기록지!$C$14</f>
        <v>전아영</v>
      </c>
      <c r="O24" s="93" t="str">
        <f>[4]포환결승기록지!$E$14</f>
        <v>경북체육고등학교</v>
      </c>
      <c r="P24" s="98" t="str">
        <f>[4]포환결승기록지!$F$14</f>
        <v>9m41</v>
      </c>
      <c r="Q24" s="92" t="str">
        <f>[4]포환결승기록지!$C$15</f>
        <v>이주은</v>
      </c>
      <c r="R24" s="93" t="str">
        <f>[4]포환결승기록지!$E$15</f>
        <v>부산체육고등학교</v>
      </c>
      <c r="S24" s="98" t="str">
        <f>[4]포환결승기록지!$F$15</f>
        <v>9m29</v>
      </c>
      <c r="T24" s="92" t="str">
        <f>[4]포환결승기록지!$C$16</f>
        <v>강미소</v>
      </c>
      <c r="U24" s="93" t="str">
        <f>[4]포환결승기록지!$E$16</f>
        <v>경남체육고등학교</v>
      </c>
      <c r="V24" s="98" t="str">
        <f>[4]포환결승기록지!$F$16</f>
        <v>8m75</v>
      </c>
      <c r="W24" s="92" t="str">
        <f>[4]포환결승기록지!$C$17</f>
        <v>임혜연</v>
      </c>
      <c r="X24" s="93" t="str">
        <f>[4]포환결승기록지!$E$17</f>
        <v>충남체육고등학교</v>
      </c>
      <c r="Y24" s="98" t="str">
        <f>[4]포환결승기록지!$F$17</f>
        <v>8m01</v>
      </c>
      <c r="Z24" s="89"/>
    </row>
    <row r="25" spans="1:26" s="72" customFormat="1" ht="30" customHeight="1">
      <c r="A25" s="91" t="s">
        <v>67</v>
      </c>
      <c r="B25" s="92" t="str">
        <f>[4]원반결승기록지!$C$10</f>
        <v>이혜민</v>
      </c>
      <c r="C25" s="93" t="str">
        <f>[4]원반결승기록지!$E$10</f>
        <v>경북체육고등학교</v>
      </c>
      <c r="D25" s="98" t="str">
        <f>[4]원반결승기록지!$F$10</f>
        <v>49m79(대회신)</v>
      </c>
      <c r="E25" s="92" t="str">
        <f>[4]원반결승기록지!$C$11</f>
        <v>이다은</v>
      </c>
      <c r="F25" s="93" t="str">
        <f>[4]원반결승기록지!$E$11</f>
        <v>충남체육고등학교</v>
      </c>
      <c r="G25" s="98" t="str">
        <f>[4]원반결승기록지!$F$11</f>
        <v>43m66</v>
      </c>
      <c r="H25" s="92" t="str">
        <f>[4]원반결승기록지!$C$12</f>
        <v>손지우</v>
      </c>
      <c r="I25" s="93" t="str">
        <f>[4]원반결승기록지!$E$12</f>
        <v>경남체육고등학교</v>
      </c>
      <c r="J25" s="98" t="str">
        <f>[4]원반결승기록지!$F$12</f>
        <v>41m34</v>
      </c>
      <c r="K25" s="92" t="str">
        <f>[4]원반결승기록지!$C$13</f>
        <v>조시연</v>
      </c>
      <c r="L25" s="93" t="str">
        <f>[4]원반결승기록지!$E$13</f>
        <v>강원체육고등학교</v>
      </c>
      <c r="M25" s="98" t="str">
        <f>[4]원반결승기록지!$F$13</f>
        <v>36m20</v>
      </c>
      <c r="N25" s="92" t="str">
        <f>[4]원반결승기록지!$C$14</f>
        <v>양초원</v>
      </c>
      <c r="O25" s="93" t="str">
        <f>[4]원반결승기록지!$E$14</f>
        <v>대구체육고등학교</v>
      </c>
      <c r="P25" s="98" t="str">
        <f>[4]원반결승기록지!$F$14</f>
        <v>33m61</v>
      </c>
      <c r="Q25" s="92" t="str">
        <f>[4]원반결승기록지!$C$15</f>
        <v>형아영</v>
      </c>
      <c r="R25" s="93" t="str">
        <f>[4]원반결승기록지!$E$15</f>
        <v>서울체육고등학교</v>
      </c>
      <c r="S25" s="98" t="str">
        <f>[4]원반결승기록지!$F$15</f>
        <v>31m58</v>
      </c>
      <c r="T25" s="92" t="str">
        <f>[4]원반결승기록지!$C$16</f>
        <v>마소영</v>
      </c>
      <c r="U25" s="93" t="str">
        <f>[4]원반결승기록지!$E$16</f>
        <v>부산체육고등학교</v>
      </c>
      <c r="V25" s="98" t="str">
        <f>[4]원반결승기록지!$F$16</f>
        <v>29m52</v>
      </c>
      <c r="W25" s="92" t="str">
        <f>[4]원반결승기록지!$C$17</f>
        <v>이지혜</v>
      </c>
      <c r="X25" s="93" t="str">
        <f>[4]원반결승기록지!$E$17</f>
        <v>광주체육고등학교</v>
      </c>
      <c r="Y25" s="98" t="str">
        <f>[4]원반결승기록지!$F$17</f>
        <v>DNS</v>
      </c>
      <c r="Z25" s="101"/>
    </row>
    <row r="26" spans="1:26" s="90" customFormat="1" ht="30" customHeight="1">
      <c r="A26" s="91" t="s">
        <v>68</v>
      </c>
      <c r="B26" s="92" t="str">
        <f>[4]해머결승기록지!$C$10</f>
        <v>이아영</v>
      </c>
      <c r="C26" s="93" t="str">
        <f>[4]해머결승기록지!$E$10</f>
        <v>전북체육고등학교</v>
      </c>
      <c r="D26" s="104">
        <f>[4]해머결승기록지!$F$10</f>
        <v>49.52</v>
      </c>
      <c r="E26" s="92" t="str">
        <f>[4]해머결승기록지!$C$11</f>
        <v>이주은</v>
      </c>
      <c r="F26" s="93" t="str">
        <f>[4]해머결승기록지!$E$11</f>
        <v>부산체육고등학교</v>
      </c>
      <c r="G26" s="104">
        <f>[4]해머결승기록지!$F$11</f>
        <v>42.06</v>
      </c>
      <c r="H26" s="92" t="str">
        <f>[4]해머결승기록지!$C$12</f>
        <v>양채민</v>
      </c>
      <c r="I26" s="93" t="str">
        <f>[4]해머결승기록지!$E$12</f>
        <v>전북체육고등학교</v>
      </c>
      <c r="J26" s="104">
        <f>[4]해머결승기록지!$F$12</f>
        <v>39.18</v>
      </c>
      <c r="K26" s="92" t="str">
        <f>[4]해머결승기록지!$C$13</f>
        <v>서성은</v>
      </c>
      <c r="L26" s="93" t="str">
        <f>[4]해머결승기록지!$E$13</f>
        <v>경기체육고등학교</v>
      </c>
      <c r="M26" s="104">
        <f>[4]해머결승기록지!$F$13</f>
        <v>35.17</v>
      </c>
      <c r="N26" s="92" t="str">
        <f>[4]해머결승기록지!$C$14</f>
        <v>정시은</v>
      </c>
      <c r="O26" s="93" t="str">
        <f>[4]해머결승기록지!$E$14</f>
        <v>전남체육고등학교</v>
      </c>
      <c r="P26" s="104">
        <f>[4]해머결승기록지!$F$14</f>
        <v>29.64</v>
      </c>
      <c r="Q26" s="87" t="str">
        <f>[4]해머결승기록지!$C$15</f>
        <v>장성연</v>
      </c>
      <c r="R26" s="88" t="str">
        <f>[4]해머결승기록지!$E$15</f>
        <v>광주체육고등학교</v>
      </c>
      <c r="S26" s="103">
        <f>[4]해머결승기록지!$F$15</f>
        <v>18.670000000000002</v>
      </c>
      <c r="T26" s="87" t="str">
        <f>[4]해머결승기록지!$C$16</f>
        <v>임혜연</v>
      </c>
      <c r="U26" s="88" t="str">
        <f>[4]해머결승기록지!$E$16</f>
        <v>충남체육고등학교</v>
      </c>
      <c r="V26" s="105">
        <f>[4]해머결승기록지!$F$16</f>
        <v>17.87</v>
      </c>
      <c r="W26" s="87">
        <f>[4]해머결승기록지!$C$17</f>
        <v>0</v>
      </c>
      <c r="X26" s="88">
        <f>[4]해머결승기록지!$E$17</f>
        <v>0</v>
      </c>
      <c r="Y26" s="103">
        <f>[4]해머결승기록지!$F$17</f>
        <v>0</v>
      </c>
      <c r="Z26" s="89"/>
    </row>
    <row r="27" spans="1:26" s="169" customFormat="1" ht="30" customHeight="1">
      <c r="A27" s="163" t="s">
        <v>69</v>
      </c>
      <c r="B27" s="164" t="str">
        <f>[4]투창결승기록지!$C$10</f>
        <v>김민지</v>
      </c>
      <c r="C27" s="165" t="str">
        <f>[4]투창결승기록지!$E$10</f>
        <v>전북체육고등학교</v>
      </c>
      <c r="D27" s="171" t="str">
        <f>[4]투창결승기록지!$F$10</f>
        <v>53m15(대회신)</v>
      </c>
      <c r="E27" s="164" t="str">
        <f>[4]투창결승기록지!$C$11</f>
        <v>김도연</v>
      </c>
      <c r="F27" s="165" t="str">
        <f>[4]투창결승기록지!$E$11</f>
        <v>울산스포츠과학고등학교</v>
      </c>
      <c r="G27" s="171" t="str">
        <f>[4]투창결승기록지!$F$11</f>
        <v>44m88</v>
      </c>
      <c r="H27" s="164" t="str">
        <f>[4]투창결승기록지!$C$12</f>
        <v>윤은환</v>
      </c>
      <c r="I27" s="165" t="str">
        <f>[4]투창결승기록지!$E$12</f>
        <v>전남체육고등학교</v>
      </c>
      <c r="J27" s="171" t="str">
        <f>[4]투창결승기록지!$F$12</f>
        <v>44m40</v>
      </c>
      <c r="K27" s="164" t="str">
        <f>[4]투창결승기록지!$C$13</f>
        <v>김민서</v>
      </c>
      <c r="L27" s="165" t="str">
        <f>[4]투창결승기록지!$E$13</f>
        <v>경기체육고등학교</v>
      </c>
      <c r="M27" s="171" t="str">
        <f>[4]투창결승기록지!$F$13</f>
        <v>43m51</v>
      </c>
      <c r="N27" s="164" t="str">
        <f>[4]투창결승기록지!$C$14</f>
        <v>송나래</v>
      </c>
      <c r="O27" s="165" t="str">
        <f>[4]투창결승기록지!$E$14</f>
        <v>강원체육고등학교</v>
      </c>
      <c r="P27" s="171" t="str">
        <f>[4]투창결승기록지!$F$14</f>
        <v>42m85</v>
      </c>
      <c r="Q27" s="164" t="str">
        <f>[4]투창결승기록지!$C$15</f>
        <v>주현서</v>
      </c>
      <c r="R27" s="165" t="str">
        <f>[4]투창결승기록지!$E$15</f>
        <v>서울체육고등학교</v>
      </c>
      <c r="S27" s="171" t="str">
        <f>[4]투창결승기록지!$F$15</f>
        <v>37m71</v>
      </c>
      <c r="T27" s="164" t="str">
        <f>[4]투창결승기록지!$C$16</f>
        <v>손지우</v>
      </c>
      <c r="U27" s="165" t="str">
        <f>[4]투창결승기록지!$E$16</f>
        <v>경남체육고등학교</v>
      </c>
      <c r="V27" s="171" t="str">
        <f>[4]투창결승기록지!$F$16</f>
        <v>33m92</v>
      </c>
      <c r="W27" s="164" t="str">
        <f>[4]투창결승기록지!$C$17</f>
        <v>김다솔</v>
      </c>
      <c r="X27" s="165" t="str">
        <f>[4]투창결승기록지!$E$17</f>
        <v>경기체육고등학교</v>
      </c>
      <c r="Y27" s="171" t="str">
        <f>[4]투창결승기록지!$F$17</f>
        <v>33m75</v>
      </c>
      <c r="Z27" s="172"/>
    </row>
    <row r="28" spans="1:26" s="90" customFormat="1" ht="30" customHeight="1">
      <c r="A28" s="86" t="s">
        <v>70</v>
      </c>
      <c r="B28" s="87"/>
      <c r="C28" s="88"/>
      <c r="D28" s="106"/>
      <c r="E28" s="87"/>
      <c r="F28" s="88"/>
      <c r="G28" s="107"/>
      <c r="H28" s="87"/>
      <c r="I28" s="88"/>
      <c r="J28" s="107"/>
      <c r="K28" s="87"/>
      <c r="L28" s="88"/>
      <c r="M28" s="107"/>
      <c r="N28" s="87"/>
      <c r="O28" s="88"/>
      <c r="P28" s="107"/>
      <c r="Q28" s="87"/>
      <c r="R28" s="88"/>
      <c r="S28" s="107"/>
      <c r="T28" s="87"/>
      <c r="U28" s="88"/>
      <c r="V28" s="107"/>
      <c r="W28" s="87"/>
      <c r="X28" s="108"/>
      <c r="Y28" s="107"/>
      <c r="Z28" s="101"/>
    </row>
    <row r="29" spans="1:26" s="72" customFormat="1" ht="30" customHeight="1">
      <c r="A29" s="109" t="s">
        <v>71</v>
      </c>
      <c r="B29" s="110" t="str">
        <f>'[3]10000mW'!$D$9</f>
        <v>임윤아</v>
      </c>
      <c r="C29" s="111" t="str">
        <f>'[3]10000mW'!$E$9</f>
        <v>서울체육고등학교</v>
      </c>
      <c r="D29" s="149" t="str">
        <f>'[3]10000mW'!$F$9</f>
        <v>53:26.33</v>
      </c>
      <c r="E29" s="110" t="str">
        <f>'[3]10000mW'!$D$10</f>
        <v>임예린</v>
      </c>
      <c r="F29" s="111" t="str">
        <f>'[3]10000mW'!$E$10</f>
        <v>충남체육고등학교</v>
      </c>
      <c r="G29" s="149" t="str">
        <f>'[3]10000mW'!$F$10</f>
        <v>54:04.73</v>
      </c>
      <c r="H29" s="110" t="str">
        <f>'[3]10000mW'!$D$11</f>
        <v>이예서</v>
      </c>
      <c r="I29" s="111" t="str">
        <f>'[3]10000mW'!$E$11</f>
        <v>충남체육고등학교</v>
      </c>
      <c r="J29" s="149" t="str">
        <f>'[3]10000mW'!$F$11</f>
        <v>55:33.84</v>
      </c>
      <c r="K29" s="110" t="str">
        <f>'[3]10000mW'!$D$12</f>
        <v>김고은</v>
      </c>
      <c r="L29" s="111" t="str">
        <f>'[3]10000mW'!$E$12</f>
        <v>경남체육고등학교</v>
      </c>
      <c r="M29" s="149" t="str">
        <f>'[3]10000mW'!$F$12</f>
        <v>DNF</v>
      </c>
      <c r="N29" s="113"/>
      <c r="O29" s="111"/>
      <c r="P29" s="112"/>
      <c r="Q29" s="110"/>
      <c r="R29" s="111"/>
      <c r="S29" s="114"/>
      <c r="T29" s="110"/>
      <c r="U29" s="111"/>
      <c r="V29" s="114"/>
      <c r="W29" s="110"/>
      <c r="X29" s="111"/>
      <c r="Y29" s="112"/>
      <c r="Z29" s="115"/>
    </row>
    <row r="30" spans="1:26" s="90" customFormat="1" ht="30" customHeight="1">
      <c r="A30" s="109" t="s">
        <v>72</v>
      </c>
      <c r="B30" s="116" t="s">
        <v>78</v>
      </c>
      <c r="C30" s="111" t="s">
        <v>80</v>
      </c>
      <c r="D30" s="146">
        <v>48.93</v>
      </c>
      <c r="E30" s="118" t="s">
        <v>81</v>
      </c>
      <c r="F30" s="111" t="s">
        <v>83</v>
      </c>
      <c r="G30" s="147">
        <v>49</v>
      </c>
      <c r="H30" s="118" t="s">
        <v>84</v>
      </c>
      <c r="I30" s="111" t="s">
        <v>86</v>
      </c>
      <c r="J30" s="146">
        <v>49.77</v>
      </c>
      <c r="K30" s="118"/>
      <c r="L30" s="111"/>
      <c r="M30" s="148"/>
      <c r="N30" s="118"/>
      <c r="O30" s="111"/>
      <c r="P30" s="146"/>
      <c r="Q30" s="118"/>
      <c r="R30" s="111"/>
      <c r="S30" s="117"/>
      <c r="T30" s="118"/>
      <c r="U30" s="111"/>
      <c r="V30" s="117"/>
      <c r="W30" s="118"/>
      <c r="X30" s="119"/>
      <c r="Y30" s="120"/>
      <c r="Z30" s="101"/>
    </row>
    <row r="31" spans="1:26" s="90" customFormat="1" ht="30" customHeight="1">
      <c r="A31" s="121"/>
      <c r="B31" s="122" t="s">
        <v>79</v>
      </c>
      <c r="C31" s="123"/>
      <c r="D31" s="124"/>
      <c r="E31" s="122" t="s">
        <v>82</v>
      </c>
      <c r="F31" s="123"/>
      <c r="G31" s="125"/>
      <c r="H31" s="122" t="s">
        <v>85</v>
      </c>
      <c r="I31" s="123"/>
      <c r="J31" s="124"/>
      <c r="K31" s="122"/>
      <c r="L31" s="123"/>
      <c r="M31" s="123"/>
      <c r="N31" s="122"/>
      <c r="O31" s="100"/>
      <c r="P31" s="126"/>
      <c r="Q31" s="122"/>
      <c r="R31" s="100"/>
      <c r="S31" s="126"/>
      <c r="T31" s="122"/>
      <c r="U31" s="100"/>
      <c r="V31" s="126"/>
      <c r="W31" s="122"/>
      <c r="X31" s="127"/>
      <c r="Y31" s="128"/>
      <c r="Z31" s="129"/>
    </row>
    <row r="32" spans="1:26" s="90" customFormat="1" ht="30" customHeight="1">
      <c r="A32" s="109" t="s">
        <v>73</v>
      </c>
      <c r="B32" s="116" t="s">
        <v>87</v>
      </c>
      <c r="C32" s="111" t="s">
        <v>80</v>
      </c>
      <c r="D32" s="146" t="s">
        <v>89</v>
      </c>
      <c r="E32" s="118" t="s">
        <v>90</v>
      </c>
      <c r="F32" s="111" t="s">
        <v>92</v>
      </c>
      <c r="G32" s="147" t="s">
        <v>93</v>
      </c>
      <c r="H32" s="118" t="s">
        <v>94</v>
      </c>
      <c r="I32" s="111" t="s">
        <v>86</v>
      </c>
      <c r="J32" s="146" t="s">
        <v>96</v>
      </c>
      <c r="K32" s="118" t="s">
        <v>97</v>
      </c>
      <c r="L32" s="111" t="s">
        <v>99</v>
      </c>
      <c r="M32" s="157" t="s">
        <v>100</v>
      </c>
      <c r="N32" s="118"/>
      <c r="O32" s="111"/>
      <c r="P32" s="130"/>
      <c r="Q32" s="118"/>
      <c r="R32" s="111"/>
      <c r="S32" s="130"/>
      <c r="T32" s="118"/>
      <c r="U32" s="119"/>
      <c r="V32" s="130"/>
      <c r="W32" s="118"/>
      <c r="X32" s="119"/>
      <c r="Y32" s="130"/>
      <c r="Z32" s="131"/>
    </row>
    <row r="33" spans="1:26" s="90" customFormat="1" ht="30" customHeight="1" thickBot="1">
      <c r="A33" s="132"/>
      <c r="B33" s="122" t="s">
        <v>88</v>
      </c>
      <c r="C33" s="123"/>
      <c r="D33" s="124"/>
      <c r="E33" s="122" t="s">
        <v>91</v>
      </c>
      <c r="F33" s="123"/>
      <c r="G33" s="125"/>
      <c r="H33" s="122" t="s">
        <v>95</v>
      </c>
      <c r="I33" s="123"/>
      <c r="J33" s="124"/>
      <c r="K33" s="133" t="s">
        <v>98</v>
      </c>
      <c r="L33" s="134"/>
      <c r="M33" s="134"/>
      <c r="N33" s="133"/>
      <c r="O33" s="134"/>
      <c r="P33" s="134"/>
      <c r="Q33" s="133"/>
      <c r="R33" s="134"/>
      <c r="S33" s="134"/>
      <c r="T33" s="135"/>
      <c r="U33" s="136"/>
      <c r="V33" s="137"/>
      <c r="W33" s="135"/>
      <c r="X33" s="136"/>
      <c r="Y33" s="137"/>
      <c r="Z33" s="138"/>
    </row>
    <row r="34" spans="1:26" ht="14.25" customHeight="1">
      <c r="A34" s="139"/>
      <c r="B34" s="139"/>
      <c r="C34" s="139"/>
      <c r="D34" s="139"/>
      <c r="E34" s="139"/>
      <c r="F34" s="139"/>
      <c r="G34" s="139"/>
      <c r="H34" s="139"/>
      <c r="I34" s="139"/>
      <c r="J34" s="139"/>
      <c r="K34" s="140"/>
      <c r="L34" s="139"/>
      <c r="M34" s="139"/>
      <c r="N34" s="139"/>
      <c r="O34" s="139"/>
      <c r="P34" s="139"/>
      <c r="Q34" s="139"/>
      <c r="R34" s="139"/>
      <c r="S34" s="139"/>
      <c r="T34" s="141"/>
      <c r="U34" s="141"/>
      <c r="V34" s="141"/>
      <c r="W34" s="141"/>
      <c r="X34" s="141"/>
      <c r="Y34" s="141"/>
    </row>
    <row r="35" spans="1:26" s="142" customFormat="1" ht="14.25" customHeight="1"/>
    <row r="36" spans="1:26" ht="14.25" customHeight="1">
      <c r="A36" s="208"/>
      <c r="B36" s="208"/>
      <c r="C36" s="208"/>
      <c r="D36" s="208"/>
      <c r="E36" s="208"/>
      <c r="F36" s="208"/>
      <c r="G36" s="208"/>
      <c r="H36" s="208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</row>
  </sheetData>
  <mergeCells count="28">
    <mergeCell ref="Z15:Z16"/>
    <mergeCell ref="Z7:Z8"/>
    <mergeCell ref="Z9:Z10"/>
    <mergeCell ref="H23:J23"/>
    <mergeCell ref="B8:D8"/>
    <mergeCell ref="N23:P23"/>
    <mergeCell ref="Q23:S23"/>
    <mergeCell ref="T23:V23"/>
    <mergeCell ref="W23:Y23"/>
    <mergeCell ref="Z22:Z23"/>
    <mergeCell ref="B10:D10"/>
    <mergeCell ref="B16:D16"/>
    <mergeCell ref="B2:X2"/>
    <mergeCell ref="A3:B3"/>
    <mergeCell ref="E3:R3"/>
    <mergeCell ref="U3:Z3"/>
    <mergeCell ref="A36:H36"/>
    <mergeCell ref="B21:D21"/>
    <mergeCell ref="E21:G21"/>
    <mergeCell ref="H21:J21"/>
    <mergeCell ref="K21:M21"/>
    <mergeCell ref="N21:P21"/>
    <mergeCell ref="Q21:S21"/>
    <mergeCell ref="T21:V21"/>
    <mergeCell ref="W21:Y21"/>
    <mergeCell ref="B23:D23"/>
    <mergeCell ref="E23:G23"/>
    <mergeCell ref="K23:M23"/>
  </mergeCells>
  <phoneticPr fontId="2" type="noConversion"/>
  <printOptions horizontalCentered="1"/>
  <pageMargins left="0.11811023622047245" right="0.11811023622047245" top="0.35433070866141736" bottom="0.35433070866141736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1</vt:i4>
      </vt:variant>
    </vt:vector>
  </HeadingPairs>
  <TitlesOfParts>
    <vt:vector size="4" baseType="lpstr">
      <vt:lpstr>남자</vt:lpstr>
      <vt:lpstr>여자</vt:lpstr>
      <vt:lpstr>Sheet3</vt:lpstr>
      <vt:lpstr>여자!Print_Area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Owner</cp:lastModifiedBy>
  <cp:lastPrinted>2023-04-08T04:39:33Z</cp:lastPrinted>
  <dcterms:created xsi:type="dcterms:W3CDTF">2022-04-10T05:45:34Z</dcterms:created>
  <dcterms:modified xsi:type="dcterms:W3CDTF">2024-04-06T04:50:35Z</dcterms:modified>
</cp:coreProperties>
</file>